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795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W134" i="1"/>
  <c r="W127"/>
  <c r="W97"/>
  <c r="W94"/>
  <c r="W91"/>
  <c r="W71"/>
  <c r="W60"/>
  <c r="W57"/>
  <c r="W44"/>
  <c r="W23"/>
  <c r="W22"/>
  <c r="W21"/>
  <c r="W19"/>
  <c r="W18"/>
  <c r="W17"/>
  <c r="W15"/>
  <c r="W14"/>
  <c r="W12"/>
  <c r="U127"/>
  <c r="U124"/>
  <c r="U122"/>
  <c r="U97"/>
  <c r="U94"/>
  <c r="U91"/>
  <c r="U87"/>
  <c r="U71"/>
  <c r="U57"/>
  <c r="U23"/>
  <c r="U22"/>
  <c r="U21"/>
  <c r="U19"/>
  <c r="U15"/>
  <c r="U14"/>
  <c r="S127"/>
  <c r="S125"/>
  <c r="S124"/>
  <c r="S123"/>
  <c r="S111"/>
  <c r="S105"/>
  <c r="S84"/>
  <c r="S83"/>
  <c r="S71"/>
  <c r="S57"/>
  <c r="S52"/>
  <c r="S31"/>
  <c r="S29"/>
  <c r="S23"/>
  <c r="S20"/>
  <c r="S16"/>
  <c r="S15"/>
  <c r="Q135"/>
  <c r="Q134"/>
  <c r="Q97"/>
  <c r="Q94"/>
  <c r="Q91"/>
  <c r="Q87"/>
  <c r="Q86"/>
  <c r="Q71"/>
  <c r="Q65"/>
  <c r="Q64"/>
  <c r="Q60"/>
  <c r="Q57"/>
  <c r="Q23"/>
  <c r="Q22"/>
  <c r="Q21"/>
  <c r="Q19"/>
  <c r="Q17"/>
  <c r="Q14"/>
  <c r="O134"/>
  <c r="O97"/>
  <c r="O77"/>
  <c r="O71"/>
  <c r="O64"/>
  <c r="O63"/>
  <c r="O60"/>
  <c r="O57"/>
  <c r="O55"/>
  <c r="O50"/>
  <c r="O44"/>
  <c r="O41"/>
  <c r="O40"/>
  <c r="O32"/>
  <c r="O23"/>
  <c r="O22"/>
  <c r="O19"/>
  <c r="O18"/>
  <c r="O17"/>
  <c r="O14"/>
  <c r="O12"/>
  <c r="M134"/>
  <c r="M97"/>
  <c r="M94"/>
  <c r="M91"/>
  <c r="M77"/>
  <c r="M71"/>
  <c r="M65"/>
  <c r="M64"/>
  <c r="M63"/>
  <c r="M60"/>
  <c r="M57"/>
  <c r="M55"/>
  <c r="M50"/>
  <c r="M44"/>
  <c r="M41"/>
  <c r="M40"/>
  <c r="M32"/>
  <c r="M23"/>
  <c r="M22"/>
  <c r="M19"/>
  <c r="M18"/>
  <c r="M17"/>
  <c r="M14"/>
  <c r="M12"/>
  <c r="K127"/>
  <c r="K125"/>
  <c r="K124"/>
  <c r="K123"/>
  <c r="K111"/>
  <c r="K84"/>
  <c r="K71"/>
  <c r="K67"/>
  <c r="K57"/>
  <c r="K52"/>
  <c r="K47"/>
  <c r="K44"/>
  <c r="K31"/>
  <c r="K23"/>
  <c r="K20"/>
  <c r="K16"/>
  <c r="K15"/>
  <c r="K13"/>
  <c r="I131"/>
  <c r="I127"/>
  <c r="I125"/>
  <c r="I124"/>
  <c r="I123"/>
  <c r="I111"/>
  <c r="I97"/>
  <c r="I71"/>
  <c r="I57"/>
  <c r="I55"/>
  <c r="I52"/>
  <c r="I47"/>
  <c r="I44"/>
  <c r="I31"/>
  <c r="I23"/>
  <c r="I22"/>
  <c r="I21"/>
  <c r="I20"/>
  <c r="I16"/>
  <c r="I15"/>
  <c r="I14"/>
  <c r="I13"/>
  <c r="I12"/>
  <c r="G127"/>
  <c r="G124"/>
  <c r="G122"/>
  <c r="G97"/>
  <c r="G94"/>
  <c r="G91"/>
  <c r="G87"/>
  <c r="G71"/>
  <c r="G57"/>
  <c r="G44"/>
  <c r="G23"/>
  <c r="G22"/>
  <c r="G21"/>
  <c r="G19"/>
  <c r="G17"/>
  <c r="G16"/>
  <c r="G15"/>
  <c r="G14"/>
  <c r="G12"/>
  <c r="E127"/>
  <c r="E71"/>
  <c r="E57"/>
  <c r="E55"/>
  <c r="E52"/>
  <c r="E47"/>
  <c r="E44"/>
  <c r="E31"/>
  <c r="E23"/>
  <c r="E16"/>
  <c r="E15"/>
  <c r="E14"/>
  <c r="E13"/>
  <c r="E12"/>
  <c r="C13"/>
  <c r="C14"/>
  <c r="C15"/>
  <c r="C16"/>
  <c r="C17"/>
  <c r="C18"/>
  <c r="C19"/>
  <c r="C21"/>
  <c r="C22"/>
  <c r="C23"/>
  <c r="C41"/>
  <c r="C44"/>
  <c r="C47"/>
  <c r="C50"/>
  <c r="C52"/>
  <c r="C55"/>
  <c r="C57"/>
  <c r="C71"/>
  <c r="C97"/>
  <c r="C127"/>
  <c r="C12"/>
  <c r="Y47" l="1"/>
  <c r="Y60"/>
  <c r="Y22"/>
  <c r="Y91"/>
  <c r="Y31"/>
  <c r="Y18"/>
  <c r="Y87"/>
  <c r="Y14"/>
  <c r="Y17"/>
  <c r="Y50"/>
  <c r="Y94"/>
  <c r="Y125"/>
  <c r="Y52"/>
  <c r="Y20"/>
  <c r="Y13"/>
  <c r="Y21"/>
  <c r="Y71"/>
  <c r="Y111"/>
  <c r="Y134"/>
  <c r="Y12"/>
  <c r="Y127"/>
  <c r="Y123"/>
  <c r="Y23"/>
  <c r="Y19"/>
  <c r="Y15"/>
  <c r="Y44"/>
  <c r="Y16"/>
  <c r="Y41"/>
  <c r="Y57"/>
  <c r="Y97"/>
  <c r="Y124"/>
</calcChain>
</file>

<file path=xl/sharedStrings.xml><?xml version="1.0" encoding="utf-8"?>
<sst xmlns="http://schemas.openxmlformats.org/spreadsheetml/2006/main" count="138" uniqueCount="127">
  <si>
    <t>ONS Crown Copyright Reserved [from Nomis on 29 July 2014]</t>
  </si>
  <si>
    <t>All usual residents aged 16 and over in employment the week before the census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</si>
  <si>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</si>
  <si>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</si>
  <si>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</si>
  <si>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</si>
  <si>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</si>
  <si>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</si>
  <si>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</si>
  <si>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</si>
  <si>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</si>
  <si>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</si>
  <si>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</si>
  <si>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</si>
  <si>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</si>
  <si>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</si>
  <si>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</si>
  <si>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</si>
  <si>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</si>
  <si>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</si>
  <si>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</si>
  <si>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</si>
  <si>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</si>
  <si>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</si>
  <si>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</si>
  <si>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</si>
  <si>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</si>
  <si>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</si>
  <si>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</si>
  <si>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</si>
  <si>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Fareham</t>
  </si>
  <si>
    <t>Gosport</t>
  </si>
  <si>
    <t>Gravesham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</si>
  <si>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</si>
  <si>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</si>
  <si>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</si>
  <si>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</si>
  <si>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</si>
  <si>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</si>
  <si>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</si>
  <si>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</si>
  <si>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</si>
  <si>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</si>
  <si>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New Forest</t>
  </si>
  <si>
    <t>Oxford</t>
  </si>
  <si>
    <t>Portsmouth</t>
  </si>
  <si>
    <t>Reading</t>
  </si>
  <si>
    <t>Rother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</si>
  <si>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</si>
  <si>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</si>
  <si>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</si>
  <si>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</si>
  <si>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</si>
  <si>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</si>
  <si>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</si>
  <si>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Swale</t>
  </si>
  <si>
    <t>Test Valley</t>
  </si>
  <si>
    <t>Thanet</t>
  </si>
  <si>
    <t>Tonbridge and Malling</t>
  </si>
  <si>
    <t>Tunbridge Wells</t>
  </si>
  <si>
    <t>Vale of White Horse</t>
  </si>
  <si>
    <t>Wealden</t>
  </si>
  <si>
    <t>West Berkshire</t>
  </si>
  <si>
    <t>West Oxfordshire</t>
  </si>
  <si>
    <t>Winchester</t>
  </si>
  <si>
    <t>Windsor and Maidenhead</t>
  </si>
  <si>
    <t>Wokingham</t>
  </si>
  <si>
    <t>Worthing</t>
  </si>
  <si>
    <t>Wycombe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</si>
  <si>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</si>
  <si>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</si>
  <si>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</si>
  <si>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</si>
  <si>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</si>
  <si>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</si>
  <si>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</si>
  <si>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</si>
  <si>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</si>
  <si>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</si>
  <si>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</si>
  <si>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</si>
  <si>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</si>
  <si>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</si>
  <si>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</si>
  <si>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</si>
  <si>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</si>
  <si>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</si>
  <si>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</si>
  <si>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</si>
  <si>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</si>
  <si>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</si>
  <si>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</si>
  <si>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</si>
  <si>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</si>
  <si>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</si>
  <si>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</si>
  <si>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</si>
  <si>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</si>
  <si>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</si>
  <si>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</si>
  <si>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Westminster,City of London</t>
  </si>
  <si>
    <t>East</t>
  </si>
  <si>
    <t>East Midlands</t>
  </si>
  <si>
    <t>North East</t>
  </si>
  <si>
    <t>North West</t>
  </si>
  <si>
    <t>Northern Ireland</t>
  </si>
  <si>
    <t>Scotland</t>
  </si>
  <si>
    <t>South West</t>
  </si>
  <si>
    <t>Wales</t>
  </si>
  <si>
    <t>West Midlands</t>
  </si>
  <si>
    <t>Yorkshire and The Humber</t>
  </si>
  <si>
    <t>In order to protect against disclosure of personal information, records have been swapped between different geographic areas. Some counts will be affected, particularly small counts at the lowest geographies.</t>
  </si>
  <si>
    <t>London total</t>
  </si>
  <si>
    <t>Surrey total</t>
  </si>
  <si>
    <t>South East unitary authorities (UAs)</t>
  </si>
  <si>
    <t>Buckinghamshire (excluding Milton Keynes UA)</t>
  </si>
  <si>
    <t>East Sussex (excluding Brighton and Hove UA)</t>
  </si>
  <si>
    <t>Hampshire (excluding Portsmouth and Southampton UAs)</t>
  </si>
  <si>
    <t>Kent (excluding Medway UA)</t>
  </si>
  <si>
    <t>Oxfordshire</t>
  </si>
  <si>
    <t>West Sussex</t>
  </si>
  <si>
    <t>Surrey</t>
  </si>
  <si>
    <t>Place of work</t>
  </si>
  <si>
    <t>Usual residence</t>
  </si>
  <si>
    <t>WU01UK - Location of usual residence and place of work</t>
  </si>
  <si>
    <t>Percentages shown where greater than 1%</t>
  </si>
  <si>
    <t>Total workplace population (excluding people who work mainly at or from home, or have no fixed workplace)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</si>
</sst>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10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0" xfId="2" applyFont="1" applyAlignment="1">
      <alignment horizontal="left" vertical="center"/>
    </xf>
    <xf numFmtId="0" fontId="4" fillId="0" borderId="0" xfId="3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4" fillId="0" borderId="0" xfId="8" applyAlignment="1">
      <alignment horizontal="left"/>
    </xf>
    <xf numFmtId="3" fontId="0" fillId="0" borderId="0" xfId="0" applyNumberFormat="1"/>
    <xf numFmtId="0" fontId="0" fillId="0" borderId="0" xfId="5" applyFont="1" applyAlignment="1">
      <alignment horizontal="left" vertical="center" wrapText="1"/>
    </xf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3" xfId="1" applyNumberFormat="1" applyFont="1" applyBorder="1" applyAlignment="1">
      <alignment horizontal="right" vertical="center"/>
    </xf>
    <xf numFmtId="9" fontId="0" fillId="0" borderId="5" xfId="1" applyFont="1" applyBorder="1" applyAlignment="1">
      <alignment horizontal="right" vertical="center"/>
    </xf>
    <xf numFmtId="0" fontId="0" fillId="0" borderId="5" xfId="0" applyBorder="1"/>
    <xf numFmtId="3" fontId="0" fillId="0" borderId="8" xfId="0" applyNumberFormat="1" applyBorder="1" applyAlignment="1">
      <alignment horizontal="right" vertical="center"/>
    </xf>
    <xf numFmtId="164" fontId="0" fillId="0" borderId="9" xfId="1" applyNumberFormat="1" applyFon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0" fontId="3" fillId="2" borderId="0" xfId="4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4" fillId="3" borderId="1" xfId="5" applyFont="1" applyFill="1" applyBorder="1" applyAlignment="1">
      <alignment horizontal="left" vertical="center" wrapText="1"/>
    </xf>
    <xf numFmtId="0" fontId="0" fillId="3" borderId="10" xfId="5" applyFont="1" applyFill="1" applyBorder="1" applyAlignment="1">
      <alignment horizontal="left" vertical="center" wrapText="1"/>
    </xf>
    <xf numFmtId="0" fontId="5" fillId="3" borderId="4" xfId="5" applyFont="1" applyFill="1" applyBorder="1" applyAlignment="1">
      <alignment horizontal="left" vertical="center"/>
    </xf>
    <xf numFmtId="0" fontId="0" fillId="3" borderId="1" xfId="5" applyFont="1" applyFill="1" applyBorder="1" applyAlignment="1">
      <alignment horizontal="left" vertical="center" wrapText="1"/>
    </xf>
    <xf numFmtId="0" fontId="0" fillId="3" borderId="4" xfId="5" applyFont="1" applyFill="1" applyBorder="1" applyAlignment="1">
      <alignment horizontal="center" vertical="center"/>
    </xf>
    <xf numFmtId="0" fontId="0" fillId="3" borderId="1" xfId="5" applyFont="1" applyFill="1" applyBorder="1" applyAlignment="1">
      <alignment horizontal="left" vertical="center"/>
    </xf>
    <xf numFmtId="0" fontId="0" fillId="3" borderId="4" xfId="0" applyFill="1" applyBorder="1"/>
    <xf numFmtId="0" fontId="5" fillId="3" borderId="7" xfId="5" applyFont="1" applyFill="1" applyBorder="1" applyAlignment="1">
      <alignment horizontal="left" vertical="center"/>
    </xf>
  </cellXfs>
  <cellStyles count="9">
    <cellStyle name="Data_Total" xfId="7"/>
    <cellStyle name="Headings" xfId="4"/>
    <cellStyle name="Normal" xfId="0" builtinId="0"/>
    <cellStyle name="Percent" xfId="1" builtinId="5"/>
    <cellStyle name="Row_CategoryHeadings" xfId="6"/>
    <cellStyle name="Row_Headings" xfId="5"/>
    <cellStyle name="Source" xfId="3"/>
    <cellStyle name="Table_Name" xfId="2"/>
    <cellStyle name="Warnings" xf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41"/>
  <sheetViews>
    <sheetView tabSelected="1" workbookViewId="0">
      <pane xSplit="1" ySplit="9" topLeftCell="B10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/>
  <cols>
    <col min="1" max="1" width="29.140625" customWidth="1"/>
    <col min="2" max="2" width="10" customWidth="1"/>
    <col min="3" max="3" width="6.28515625" bestFit="1" customWidth="1"/>
    <col min="4" max="4" width="10" customWidth="1"/>
    <col min="5" max="5" width="6.28515625" bestFit="1" customWidth="1"/>
    <col min="6" max="6" width="10" customWidth="1"/>
    <col min="7" max="7" width="6.28515625" bestFit="1" customWidth="1"/>
    <col min="8" max="8" width="10" customWidth="1"/>
    <col min="9" max="9" width="6.28515625" bestFit="1" customWidth="1"/>
    <col min="10" max="10" width="10" customWidth="1"/>
    <col min="11" max="11" width="6.28515625" bestFit="1" customWidth="1"/>
    <col min="12" max="12" width="10" customWidth="1"/>
    <col min="13" max="13" width="6.28515625" bestFit="1" customWidth="1"/>
    <col min="14" max="14" width="10" customWidth="1"/>
    <col min="15" max="15" width="6.28515625" bestFit="1" customWidth="1"/>
    <col min="16" max="16" width="10" customWidth="1"/>
    <col min="17" max="17" width="6.28515625" bestFit="1" customWidth="1"/>
    <col min="18" max="18" width="10" customWidth="1"/>
    <col min="19" max="19" width="6.28515625" bestFit="1" customWidth="1"/>
    <col min="20" max="20" width="10" customWidth="1"/>
    <col min="21" max="21" width="6.28515625" bestFit="1" customWidth="1"/>
    <col min="22" max="22" width="10" customWidth="1"/>
    <col min="23" max="23" width="6.28515625" bestFit="1" customWidth="1"/>
    <col min="24" max="24" width="10" customWidth="1"/>
    <col min="25" max="25" width="6.28515625" bestFit="1" customWidth="1"/>
    <col min="26" max="256" width="9.42578125" customWidth="1"/>
  </cols>
  <sheetData>
    <row r="1" spans="1:25" ht="15.75">
      <c r="A1" s="1" t="s">
        <v>124</v>
      </c>
    </row>
    <row r="2" spans="1:25">
      <c r="A2" s="2" t="s">
        <v>0</v>
      </c>
    </row>
    <row r="4" spans="1:25">
      <c r="A4" s="3" t="s">
        <v>1</v>
      </c>
    </row>
    <row r="5" spans="1:25">
      <c r="A5" s="3"/>
    </row>
    <row r="6" spans="1:25">
      <c r="A6" s="3" t="s">
        <v>125</v>
      </c>
    </row>
    <row r="8" spans="1:25" ht="12.6" customHeight="1">
      <c r="B8" s="19" t="s">
        <v>122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</row>
    <row r="9" spans="1:25" ht="26.1" customHeight="1">
      <c r="A9" s="24" t="s">
        <v>123</v>
      </c>
      <c r="B9" s="22" t="s">
        <v>2</v>
      </c>
      <c r="C9" s="23"/>
      <c r="D9" s="22" t="s">
        <v>3</v>
      </c>
      <c r="E9" s="23"/>
      <c r="F9" s="22" t="s">
        <v>4</v>
      </c>
      <c r="G9" s="23"/>
      <c r="H9" s="22" t="s">
        <v>5</v>
      </c>
      <c r="I9" s="23"/>
      <c r="J9" s="22" t="s">
        <v>6</v>
      </c>
      <c r="K9" s="23"/>
      <c r="L9" s="22" t="s">
        <v>7</v>
      </c>
      <c r="M9" s="23"/>
      <c r="N9" s="22" t="s">
        <v>8</v>
      </c>
      <c r="O9" s="23"/>
      <c r="P9" s="22" t="s">
        <v>9</v>
      </c>
      <c r="Q9" s="23"/>
      <c r="R9" s="22" t="s">
        <v>10</v>
      </c>
      <c r="S9" s="23"/>
      <c r="T9" s="22" t="s">
        <v>11</v>
      </c>
      <c r="U9" s="23"/>
      <c r="V9" s="22" t="s">
        <v>12</v>
      </c>
      <c r="W9" s="23"/>
      <c r="X9" s="22" t="s">
        <v>121</v>
      </c>
      <c r="Y9" s="23"/>
    </row>
    <row r="10" spans="1:25" ht="51">
      <c r="A10" s="25" t="s">
        <v>126</v>
      </c>
      <c r="B10" s="8">
        <v>41455</v>
      </c>
      <c r="C10" s="9"/>
      <c r="D10" s="8">
        <v>22739</v>
      </c>
      <c r="E10" s="9"/>
      <c r="F10" s="8">
        <v>63309</v>
      </c>
      <c r="G10" s="9"/>
      <c r="H10" s="8">
        <v>35993</v>
      </c>
      <c r="I10" s="9"/>
      <c r="J10" s="8">
        <v>53585</v>
      </c>
      <c r="K10" s="9"/>
      <c r="L10" s="8">
        <v>41901</v>
      </c>
      <c r="M10" s="9"/>
      <c r="N10" s="8">
        <v>32275</v>
      </c>
      <c r="O10" s="9"/>
      <c r="P10" s="8">
        <v>34183</v>
      </c>
      <c r="Q10" s="9"/>
      <c r="R10" s="8">
        <v>22919</v>
      </c>
      <c r="S10" s="9"/>
      <c r="T10" s="8">
        <v>37186</v>
      </c>
      <c r="U10" s="9"/>
      <c r="V10" s="8">
        <v>34397</v>
      </c>
      <c r="W10" s="9"/>
      <c r="X10" s="8">
        <v>419942</v>
      </c>
      <c r="Y10" s="9"/>
    </row>
    <row r="11" spans="1:25">
      <c r="A11" s="26"/>
      <c r="B11" s="17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</row>
    <row r="12" spans="1:25">
      <c r="A12" s="27" t="s">
        <v>2</v>
      </c>
      <c r="B12" s="10">
        <v>14404</v>
      </c>
      <c r="C12" s="11">
        <f>B12/B$10</f>
        <v>0.34746110240019296</v>
      </c>
      <c r="D12" s="10">
        <v>531</v>
      </c>
      <c r="E12" s="11">
        <f>D12/D$10</f>
        <v>2.3351950393596905E-2</v>
      </c>
      <c r="F12" s="10">
        <v>1204</v>
      </c>
      <c r="G12" s="11">
        <f>F12/F$10</f>
        <v>1.9017833167480139E-2</v>
      </c>
      <c r="H12" s="10">
        <v>1131</v>
      </c>
      <c r="I12" s="11">
        <f>H12/H$10</f>
        <v>3.1422776651015477E-2</v>
      </c>
      <c r="J12" s="10">
        <v>361</v>
      </c>
      <c r="K12" s="11"/>
      <c r="L12" s="10">
        <v>2077</v>
      </c>
      <c r="M12" s="11">
        <f>L12/L$10</f>
        <v>4.9569222691582537E-2</v>
      </c>
      <c r="N12" s="10">
        <v>1404</v>
      </c>
      <c r="O12" s="11">
        <f>N12/N$10</f>
        <v>4.3501161890007745E-2</v>
      </c>
      <c r="P12" s="10">
        <v>243</v>
      </c>
      <c r="Q12" s="11"/>
      <c r="R12" s="10">
        <v>41</v>
      </c>
      <c r="S12" s="11"/>
      <c r="T12" s="10">
        <v>204</v>
      </c>
      <c r="U12" s="11"/>
      <c r="V12" s="10">
        <v>1031</v>
      </c>
      <c r="W12" s="11">
        <f>V12/V$10</f>
        <v>2.9973544204436434E-2</v>
      </c>
      <c r="X12" s="10">
        <v>22631</v>
      </c>
      <c r="Y12" s="11">
        <f>X12/X$10</f>
        <v>5.3890775392792335E-2</v>
      </c>
    </row>
    <row r="13" spans="1:25">
      <c r="A13" s="27" t="s">
        <v>3</v>
      </c>
      <c r="B13" s="10">
        <v>1017</v>
      </c>
      <c r="C13" s="11">
        <f t="shared" ref="C13:E71" si="0">B13/B$10</f>
        <v>2.4532625738752863E-2</v>
      </c>
      <c r="D13" s="10">
        <v>7504</v>
      </c>
      <c r="E13" s="11">
        <f t="shared" si="0"/>
        <v>0.3300057170500022</v>
      </c>
      <c r="F13" s="10">
        <v>454</v>
      </c>
      <c r="G13" s="11"/>
      <c r="H13" s="10">
        <v>1927</v>
      </c>
      <c r="I13" s="11">
        <f t="shared" ref="I13" si="1">H13/H$10</f>
        <v>5.3538187980996306E-2</v>
      </c>
      <c r="J13" s="10">
        <v>1378</v>
      </c>
      <c r="K13" s="11">
        <f t="shared" ref="K13" si="2">J13/J$10</f>
        <v>2.5716151908183261E-2</v>
      </c>
      <c r="L13" s="10">
        <v>299</v>
      </c>
      <c r="M13" s="11"/>
      <c r="N13" s="10">
        <v>195</v>
      </c>
      <c r="O13" s="11"/>
      <c r="P13" s="10">
        <v>67</v>
      </c>
      <c r="Q13" s="11"/>
      <c r="R13" s="10">
        <v>114</v>
      </c>
      <c r="S13" s="11"/>
      <c r="T13" s="10">
        <v>79</v>
      </c>
      <c r="U13" s="11"/>
      <c r="V13" s="10">
        <v>208</v>
      </c>
      <c r="W13" s="11"/>
      <c r="X13" s="10">
        <v>13242</v>
      </c>
      <c r="Y13" s="11">
        <f t="shared" ref="Y13" si="3">X13/X$10</f>
        <v>3.153292597549185E-2</v>
      </c>
    </row>
    <row r="14" spans="1:25">
      <c r="A14" s="27" t="s">
        <v>4</v>
      </c>
      <c r="B14" s="10">
        <v>1579</v>
      </c>
      <c r="C14" s="11">
        <f t="shared" si="0"/>
        <v>3.808949463273429E-2</v>
      </c>
      <c r="D14" s="10">
        <v>345</v>
      </c>
      <c r="E14" s="11">
        <f t="shared" si="0"/>
        <v>1.5172171159681605E-2</v>
      </c>
      <c r="F14" s="10">
        <v>24820</v>
      </c>
      <c r="G14" s="11">
        <f t="shared" ref="G14" si="4">F14/F$10</f>
        <v>0.39204536479805396</v>
      </c>
      <c r="H14" s="10">
        <v>1503</v>
      </c>
      <c r="I14" s="11">
        <f t="shared" ref="I14" si="5">H14/H$10</f>
        <v>4.1758119634373349E-2</v>
      </c>
      <c r="J14" s="10">
        <v>529</v>
      </c>
      <c r="K14" s="11"/>
      <c r="L14" s="10">
        <v>916</v>
      </c>
      <c r="M14" s="11">
        <f t="shared" ref="M14" si="6">L14/L$10</f>
        <v>2.1861053435478867E-2</v>
      </c>
      <c r="N14" s="10">
        <v>348</v>
      </c>
      <c r="O14" s="11">
        <f t="shared" ref="O14" si="7">N14/N$10</f>
        <v>1.0782339271882262E-2</v>
      </c>
      <c r="P14" s="10">
        <v>1560</v>
      </c>
      <c r="Q14" s="11">
        <f t="shared" ref="Q14" si="8">P14/P$10</f>
        <v>4.5636720007021035E-2</v>
      </c>
      <c r="R14" s="10">
        <v>86</v>
      </c>
      <c r="S14" s="11"/>
      <c r="T14" s="10">
        <v>3722</v>
      </c>
      <c r="U14" s="11">
        <f t="shared" ref="U14" si="9">T14/T$10</f>
        <v>0.10009143225945248</v>
      </c>
      <c r="V14" s="10">
        <v>3093</v>
      </c>
      <c r="W14" s="11">
        <f t="shared" ref="W14" si="10">V14/V$10</f>
        <v>8.9920632613309306E-2</v>
      </c>
      <c r="X14" s="10">
        <v>38501</v>
      </c>
      <c r="Y14" s="11">
        <f t="shared" ref="Y14" si="11">X14/X$10</f>
        <v>9.1681708426401748E-2</v>
      </c>
    </row>
    <row r="15" spans="1:25">
      <c r="A15" s="27" t="s">
        <v>5</v>
      </c>
      <c r="B15" s="10">
        <v>1274</v>
      </c>
      <c r="C15" s="11">
        <f t="shared" si="0"/>
        <v>3.073211916536003E-2</v>
      </c>
      <c r="D15" s="10">
        <v>1600</v>
      </c>
      <c r="E15" s="11">
        <f t="shared" si="0"/>
        <v>7.0363692334755271E-2</v>
      </c>
      <c r="F15" s="10">
        <v>1792</v>
      </c>
      <c r="G15" s="11">
        <f t="shared" ref="G15" si="12">F15/F$10</f>
        <v>2.8305612156249507E-2</v>
      </c>
      <c r="H15" s="10">
        <v>12184</v>
      </c>
      <c r="I15" s="11">
        <f t="shared" ref="I15" si="13">H15/H$10</f>
        <v>0.33851026588503319</v>
      </c>
      <c r="J15" s="10">
        <v>2466</v>
      </c>
      <c r="K15" s="11">
        <f t="shared" ref="K15" si="14">J15/J$10</f>
        <v>4.6020341513483248E-2</v>
      </c>
      <c r="L15" s="10">
        <v>349</v>
      </c>
      <c r="M15" s="11"/>
      <c r="N15" s="10">
        <v>141</v>
      </c>
      <c r="O15" s="11"/>
      <c r="P15" s="10">
        <v>76</v>
      </c>
      <c r="Q15" s="11"/>
      <c r="R15" s="10">
        <v>273</v>
      </c>
      <c r="S15" s="11">
        <f t="shared" ref="S15" si="15">R15/R$10</f>
        <v>1.1911514463981849E-2</v>
      </c>
      <c r="T15" s="10">
        <v>374</v>
      </c>
      <c r="U15" s="11">
        <f t="shared" ref="U15" si="16">T15/T$10</f>
        <v>1.0057548539773033E-2</v>
      </c>
      <c r="V15" s="10">
        <v>385</v>
      </c>
      <c r="W15" s="11">
        <f t="shared" ref="W15" si="17">V15/V$10</f>
        <v>1.1192836584585865E-2</v>
      </c>
      <c r="X15" s="10">
        <v>20914</v>
      </c>
      <c r="Y15" s="11">
        <f t="shared" ref="Y15" si="18">X15/X$10</f>
        <v>4.9802115530239888E-2</v>
      </c>
    </row>
    <row r="16" spans="1:25">
      <c r="A16" s="27" t="s">
        <v>6</v>
      </c>
      <c r="B16" s="10">
        <v>487</v>
      </c>
      <c r="C16" s="11">
        <f t="shared" si="0"/>
        <v>1.1747678205282837E-2</v>
      </c>
      <c r="D16" s="10">
        <v>2312</v>
      </c>
      <c r="E16" s="11">
        <f t="shared" si="0"/>
        <v>0.10167553542372136</v>
      </c>
      <c r="F16" s="10">
        <v>700</v>
      </c>
      <c r="G16" s="11">
        <f t="shared" ref="G16" si="19">F16/F$10</f>
        <v>1.1056879748534964E-2</v>
      </c>
      <c r="H16" s="10">
        <v>3452</v>
      </c>
      <c r="I16" s="11">
        <f t="shared" ref="I16" si="20">H16/H$10</f>
        <v>9.5907537576751037E-2</v>
      </c>
      <c r="J16" s="10">
        <v>21049</v>
      </c>
      <c r="K16" s="11">
        <f t="shared" ref="K16" si="21">J16/J$10</f>
        <v>0.39281515349444807</v>
      </c>
      <c r="L16" s="10">
        <v>256</v>
      </c>
      <c r="M16" s="11"/>
      <c r="N16" s="10">
        <v>97</v>
      </c>
      <c r="O16" s="11"/>
      <c r="P16" s="10">
        <v>55</v>
      </c>
      <c r="Q16" s="11"/>
      <c r="R16" s="10">
        <v>2111</v>
      </c>
      <c r="S16" s="11">
        <f t="shared" ref="S16" si="22">R16/R$10</f>
        <v>9.2106985470570266E-2</v>
      </c>
      <c r="T16" s="10">
        <v>182</v>
      </c>
      <c r="U16" s="11"/>
      <c r="V16" s="10">
        <v>206</v>
      </c>
      <c r="W16" s="11"/>
      <c r="X16" s="10">
        <v>30907</v>
      </c>
      <c r="Y16" s="11">
        <f t="shared" ref="Y16" si="23">X16/X$10</f>
        <v>7.3598258807168609E-2</v>
      </c>
    </row>
    <row r="17" spans="1:25">
      <c r="A17" s="27" t="s">
        <v>7</v>
      </c>
      <c r="B17" s="10">
        <v>2908</v>
      </c>
      <c r="C17" s="11">
        <f t="shared" si="0"/>
        <v>7.0148353636473287E-2</v>
      </c>
      <c r="D17" s="10">
        <v>156</v>
      </c>
      <c r="E17" s="11"/>
      <c r="F17" s="10">
        <v>689</v>
      </c>
      <c r="G17" s="11">
        <f t="shared" ref="G17" si="24">F17/F$10</f>
        <v>1.0883128781057986E-2</v>
      </c>
      <c r="H17" s="10">
        <v>301</v>
      </c>
      <c r="I17" s="11"/>
      <c r="J17" s="10">
        <v>139</v>
      </c>
      <c r="K17" s="11"/>
      <c r="L17" s="10">
        <v>11229</v>
      </c>
      <c r="M17" s="11">
        <f t="shared" ref="M17" si="25">L17/L$10</f>
        <v>0.26798883081549368</v>
      </c>
      <c r="N17" s="10">
        <v>2344</v>
      </c>
      <c r="O17" s="11">
        <f t="shared" ref="O17" si="26">N17/N$10</f>
        <v>7.2625871417505816E-2</v>
      </c>
      <c r="P17" s="10">
        <v>473</v>
      </c>
      <c r="Q17" s="11">
        <f t="shared" ref="Q17" si="27">P17/P$10</f>
        <v>1.3837287540590352E-2</v>
      </c>
      <c r="R17" s="10">
        <v>30</v>
      </c>
      <c r="S17" s="11"/>
      <c r="T17" s="10">
        <v>129</v>
      </c>
      <c r="U17" s="11"/>
      <c r="V17" s="10">
        <v>2037</v>
      </c>
      <c r="W17" s="11">
        <f t="shared" ref="W17" si="28">V17/V$10</f>
        <v>5.9220280838445216E-2</v>
      </c>
      <c r="X17" s="10">
        <v>20435</v>
      </c>
      <c r="Y17" s="11">
        <f t="shared" ref="Y17" si="29">X17/X$10</f>
        <v>4.8661481823680415E-2</v>
      </c>
    </row>
    <row r="18" spans="1:25">
      <c r="A18" s="27" t="s">
        <v>8</v>
      </c>
      <c r="B18" s="10">
        <v>1774</v>
      </c>
      <c r="C18" s="11">
        <f t="shared" si="0"/>
        <v>4.2793390423350619E-2</v>
      </c>
      <c r="D18" s="10">
        <v>78</v>
      </c>
      <c r="E18" s="11"/>
      <c r="F18" s="10">
        <v>292</v>
      </c>
      <c r="G18" s="11"/>
      <c r="H18" s="10">
        <v>163</v>
      </c>
      <c r="I18" s="11"/>
      <c r="J18" s="10">
        <v>87</v>
      </c>
      <c r="K18" s="11"/>
      <c r="L18" s="10">
        <v>4215</v>
      </c>
      <c r="M18" s="11">
        <f t="shared" ref="M18" si="30">L18/L$10</f>
        <v>0.10059425789360636</v>
      </c>
      <c r="N18" s="10">
        <v>11153</v>
      </c>
      <c r="O18" s="11">
        <f t="shared" ref="O18" si="31">N18/N$10</f>
        <v>0.34556158017041055</v>
      </c>
      <c r="P18" s="10">
        <v>326</v>
      </c>
      <c r="Q18" s="11"/>
      <c r="R18" s="10">
        <v>4</v>
      </c>
      <c r="S18" s="11"/>
      <c r="T18" s="10">
        <v>80</v>
      </c>
      <c r="U18" s="11"/>
      <c r="V18" s="10">
        <v>526</v>
      </c>
      <c r="W18" s="11">
        <f t="shared" ref="W18" si="32">V18/V$10</f>
        <v>1.5292031281797831E-2</v>
      </c>
      <c r="X18" s="10">
        <v>18698</v>
      </c>
      <c r="Y18" s="11">
        <f t="shared" ref="Y18" si="33">X18/X$10</f>
        <v>4.4525196336636964E-2</v>
      </c>
    </row>
    <row r="19" spans="1:25">
      <c r="A19" s="27" t="s">
        <v>9</v>
      </c>
      <c r="B19" s="10">
        <v>621</v>
      </c>
      <c r="C19" s="11">
        <f t="shared" si="0"/>
        <v>1.4980098902424315E-2</v>
      </c>
      <c r="D19" s="10">
        <v>77</v>
      </c>
      <c r="E19" s="11"/>
      <c r="F19" s="10">
        <v>2224</v>
      </c>
      <c r="G19" s="11">
        <f t="shared" ref="G19" si="34">F19/F$10</f>
        <v>3.5129286515345366E-2</v>
      </c>
      <c r="H19" s="10">
        <v>220</v>
      </c>
      <c r="I19" s="11"/>
      <c r="J19" s="10">
        <v>92</v>
      </c>
      <c r="K19" s="11"/>
      <c r="L19" s="10">
        <v>1649</v>
      </c>
      <c r="M19" s="11">
        <f t="shared" ref="M19" si="35">L19/L$10</f>
        <v>3.9354669339633899E-2</v>
      </c>
      <c r="N19" s="10">
        <v>595</v>
      </c>
      <c r="O19" s="11">
        <f t="shared" ref="O19" si="36">N19/N$10</f>
        <v>1.8435321456235478E-2</v>
      </c>
      <c r="P19" s="10">
        <v>10888</v>
      </c>
      <c r="Q19" s="11">
        <f t="shared" ref="Q19" si="37">P19/P$10</f>
        <v>0.31852090220284934</v>
      </c>
      <c r="R19" s="10">
        <v>13</v>
      </c>
      <c r="S19" s="11"/>
      <c r="T19" s="10">
        <v>657</v>
      </c>
      <c r="U19" s="11">
        <f t="shared" ref="U19" si="38">T19/T$10</f>
        <v>1.7667939547141399E-2</v>
      </c>
      <c r="V19" s="10">
        <v>2144</v>
      </c>
      <c r="W19" s="11">
        <f t="shared" ref="W19" si="39">V19/V$10</f>
        <v>6.2331017239875573E-2</v>
      </c>
      <c r="X19" s="10">
        <v>19180</v>
      </c>
      <c r="Y19" s="11">
        <f t="shared" ref="Y19" si="40">X19/X$10</f>
        <v>4.567297388687009E-2</v>
      </c>
    </row>
    <row r="20" spans="1:25">
      <c r="A20" s="27" t="s">
        <v>10</v>
      </c>
      <c r="B20" s="10">
        <v>151</v>
      </c>
      <c r="C20" s="11"/>
      <c r="D20" s="10">
        <v>215</v>
      </c>
      <c r="E20" s="11"/>
      <c r="F20" s="10">
        <v>189</v>
      </c>
      <c r="G20" s="11"/>
      <c r="H20" s="10">
        <v>574</v>
      </c>
      <c r="I20" s="11">
        <f t="shared" ref="I20" si="41">H20/H$10</f>
        <v>1.5947545356041454E-2</v>
      </c>
      <c r="J20" s="10">
        <v>3537</v>
      </c>
      <c r="K20" s="11">
        <f t="shared" ref="K20" si="42">J20/J$10</f>
        <v>6.600727815620043E-2</v>
      </c>
      <c r="L20" s="10">
        <v>93</v>
      </c>
      <c r="M20" s="11"/>
      <c r="N20" s="10">
        <v>48</v>
      </c>
      <c r="O20" s="11"/>
      <c r="P20" s="10">
        <v>25</v>
      </c>
      <c r="Q20" s="11"/>
      <c r="R20" s="10">
        <v>8969</v>
      </c>
      <c r="S20" s="11">
        <f t="shared" ref="S20" si="43">R20/R$10</f>
        <v>0.39133470046686153</v>
      </c>
      <c r="T20" s="10">
        <v>106</v>
      </c>
      <c r="U20" s="11"/>
      <c r="V20" s="10">
        <v>79</v>
      </c>
      <c r="W20" s="11"/>
      <c r="X20" s="10">
        <v>13986</v>
      </c>
      <c r="Y20" s="11">
        <f t="shared" ref="Y20" si="44">X20/X$10</f>
        <v>3.3304599206557095E-2</v>
      </c>
    </row>
    <row r="21" spans="1:25">
      <c r="A21" s="27" t="s">
        <v>11</v>
      </c>
      <c r="B21" s="10">
        <v>557</v>
      </c>
      <c r="C21" s="11">
        <f t="shared" si="0"/>
        <v>1.3436256181401519E-2</v>
      </c>
      <c r="D21" s="10">
        <v>127</v>
      </c>
      <c r="E21" s="11"/>
      <c r="F21" s="10">
        <v>7730</v>
      </c>
      <c r="G21" s="11">
        <f t="shared" ref="G21" si="45">F21/F$10</f>
        <v>0.12209954350882181</v>
      </c>
      <c r="H21" s="10">
        <v>609</v>
      </c>
      <c r="I21" s="11">
        <f t="shared" ref="I21" si="46">H21/H$10</f>
        <v>1.6919956658239102E-2</v>
      </c>
      <c r="J21" s="10">
        <v>293</v>
      </c>
      <c r="K21" s="11"/>
      <c r="L21" s="10">
        <v>389</v>
      </c>
      <c r="M21" s="11"/>
      <c r="N21" s="10">
        <v>169</v>
      </c>
      <c r="O21" s="11"/>
      <c r="P21" s="10">
        <v>791</v>
      </c>
      <c r="Q21" s="11">
        <f t="shared" ref="Q21" si="47">P21/P$10</f>
        <v>2.314015738817541E-2</v>
      </c>
      <c r="R21" s="10">
        <v>84</v>
      </c>
      <c r="S21" s="11"/>
      <c r="T21" s="10">
        <v>16272</v>
      </c>
      <c r="U21" s="11">
        <f t="shared" ref="U21" si="48">T21/T$10</f>
        <v>0.43758403700317322</v>
      </c>
      <c r="V21" s="10">
        <v>1037</v>
      </c>
      <c r="W21" s="11">
        <f t="shared" ref="W21" si="49">V21/V$10</f>
        <v>3.0147978021339072E-2</v>
      </c>
      <c r="X21" s="10">
        <v>28058</v>
      </c>
      <c r="Y21" s="11">
        <f t="shared" ref="Y21" si="50">X21/X$10</f>
        <v>6.6813988598425494E-2</v>
      </c>
    </row>
    <row r="22" spans="1:25">
      <c r="A22" s="27" t="s">
        <v>12</v>
      </c>
      <c r="B22" s="10">
        <v>2831</v>
      </c>
      <c r="C22" s="11">
        <f t="shared" si="0"/>
        <v>6.8290917862742731E-2</v>
      </c>
      <c r="D22" s="10">
        <v>212</v>
      </c>
      <c r="E22" s="11"/>
      <c r="F22" s="10">
        <v>4626</v>
      </c>
      <c r="G22" s="11">
        <f t="shared" ref="G22" si="51">F22/F$10</f>
        <v>7.3070179595318197E-2</v>
      </c>
      <c r="H22" s="10">
        <v>540</v>
      </c>
      <c r="I22" s="11">
        <f t="shared" ref="I22" si="52">H22/H$10</f>
        <v>1.5002917233906593E-2</v>
      </c>
      <c r="J22" s="10">
        <v>223</v>
      </c>
      <c r="K22" s="11"/>
      <c r="L22" s="10">
        <v>2957</v>
      </c>
      <c r="M22" s="11">
        <f t="shared" ref="M22" si="53">L22/L$10</f>
        <v>7.0571108088112455E-2</v>
      </c>
      <c r="N22" s="10">
        <v>580</v>
      </c>
      <c r="O22" s="11">
        <f t="shared" ref="O22" si="54">N22/N$10</f>
        <v>1.7970565453137102E-2</v>
      </c>
      <c r="P22" s="10">
        <v>1362</v>
      </c>
      <c r="Q22" s="11">
        <f t="shared" ref="Q22" si="55">P22/P$10</f>
        <v>3.984436708305298E-2</v>
      </c>
      <c r="R22" s="10">
        <v>45</v>
      </c>
      <c r="S22" s="11"/>
      <c r="T22" s="10">
        <v>707</v>
      </c>
      <c r="U22" s="11">
        <f t="shared" ref="U22" si="56">T22/T$10</f>
        <v>1.9012531597913194E-2</v>
      </c>
      <c r="V22" s="10">
        <v>14093</v>
      </c>
      <c r="W22" s="11">
        <f t="shared" ref="W22" si="57">V22/V$10</f>
        <v>0.40971596360147688</v>
      </c>
      <c r="X22" s="10">
        <v>28176</v>
      </c>
      <c r="Y22" s="11">
        <f t="shared" ref="Y22" si="58">X22/X$10</f>
        <v>6.7094979782922406E-2</v>
      </c>
    </row>
    <row r="23" spans="1:25">
      <c r="A23" s="28" t="s">
        <v>113</v>
      </c>
      <c r="B23" s="8">
        <v>27603</v>
      </c>
      <c r="C23" s="12">
        <f t="shared" si="0"/>
        <v>0.66585454106862862</v>
      </c>
      <c r="D23" s="8">
        <v>13157</v>
      </c>
      <c r="E23" s="12">
        <f t="shared" si="0"/>
        <v>0.57860943753023442</v>
      </c>
      <c r="F23" s="8">
        <v>44720</v>
      </c>
      <c r="G23" s="12">
        <f t="shared" ref="G23" si="59">F23/F$10</f>
        <v>0.70637666050640513</v>
      </c>
      <c r="H23" s="8">
        <v>22604</v>
      </c>
      <c r="I23" s="12">
        <f t="shared" ref="I23" si="60">H23/H$10</f>
        <v>0.62801100213930483</v>
      </c>
      <c r="J23" s="8">
        <v>30154</v>
      </c>
      <c r="K23" s="12">
        <f t="shared" ref="K23" si="61">J23/J$10</f>
        <v>0.56273210786600725</v>
      </c>
      <c r="L23" s="8">
        <v>24429</v>
      </c>
      <c r="M23" s="12">
        <f t="shared" ref="M23" si="62">L23/L$10</f>
        <v>0.5830171117634424</v>
      </c>
      <c r="N23" s="8">
        <v>17074</v>
      </c>
      <c r="O23" s="12">
        <f t="shared" ref="O23" si="63">N23/N$10</f>
        <v>0.52901626646010846</v>
      </c>
      <c r="P23" s="8">
        <v>15866</v>
      </c>
      <c r="Q23" s="12">
        <f t="shared" ref="Q23" si="64">P23/P$10</f>
        <v>0.46414884591756134</v>
      </c>
      <c r="R23" s="8">
        <v>11770</v>
      </c>
      <c r="S23" s="12">
        <f t="shared" ref="S23" si="65">R23/R$10</f>
        <v>0.51354771150573764</v>
      </c>
      <c r="T23" s="8">
        <v>22512</v>
      </c>
      <c r="U23" s="12">
        <f t="shared" ref="U23" si="66">T23/T$10</f>
        <v>0.60538912493949337</v>
      </c>
      <c r="V23" s="8">
        <v>24839</v>
      </c>
      <c r="W23" s="12">
        <f t="shared" ref="W23" si="67">V23/V$10</f>
        <v>0.72212692967409953</v>
      </c>
      <c r="X23" s="8">
        <v>254728</v>
      </c>
      <c r="Y23" s="12">
        <f t="shared" ref="Y23" si="68">X23/X$10</f>
        <v>0.60657900376718688</v>
      </c>
    </row>
    <row r="24" spans="1:25">
      <c r="A24" s="29"/>
      <c r="B24" s="13"/>
      <c r="C24" s="11"/>
      <c r="D24" s="13"/>
      <c r="E24" s="11"/>
      <c r="F24" s="13"/>
      <c r="G24" s="11"/>
      <c r="H24" s="13"/>
      <c r="I24" s="11"/>
      <c r="J24" s="13"/>
      <c r="K24" s="11"/>
      <c r="L24" s="13"/>
      <c r="M24" s="11"/>
      <c r="N24" s="13"/>
      <c r="O24" s="11"/>
      <c r="P24" s="13"/>
      <c r="Q24" s="11"/>
      <c r="R24" s="13"/>
      <c r="S24" s="11"/>
      <c r="T24" s="13"/>
      <c r="U24" s="11"/>
      <c r="V24" s="13"/>
      <c r="W24" s="11"/>
      <c r="X24" s="13"/>
      <c r="Y24" s="11"/>
    </row>
    <row r="25" spans="1:25">
      <c r="A25" s="27" t="s">
        <v>69</v>
      </c>
      <c r="B25" s="10">
        <v>30</v>
      </c>
      <c r="C25" s="11"/>
      <c r="D25" s="10">
        <v>10</v>
      </c>
      <c r="E25" s="11"/>
      <c r="F25" s="10">
        <v>15</v>
      </c>
      <c r="G25" s="11"/>
      <c r="H25" s="10">
        <v>6</v>
      </c>
      <c r="I25" s="11"/>
      <c r="J25" s="10">
        <v>26</v>
      </c>
      <c r="K25" s="11"/>
      <c r="L25" s="10">
        <v>16</v>
      </c>
      <c r="M25" s="11"/>
      <c r="N25" s="10">
        <v>11</v>
      </c>
      <c r="O25" s="11"/>
      <c r="P25" s="10">
        <v>10</v>
      </c>
      <c r="Q25" s="11"/>
      <c r="R25" s="10">
        <v>12</v>
      </c>
      <c r="S25" s="11"/>
      <c r="T25" s="10">
        <v>12</v>
      </c>
      <c r="U25" s="11"/>
      <c r="V25" s="10">
        <v>9</v>
      </c>
      <c r="W25" s="11"/>
      <c r="X25" s="10">
        <v>157</v>
      </c>
      <c r="Y25" s="11"/>
    </row>
    <row r="26" spans="1:25">
      <c r="A26" s="27" t="s">
        <v>70</v>
      </c>
      <c r="B26" s="10">
        <v>50</v>
      </c>
      <c r="C26" s="11"/>
      <c r="D26" s="10">
        <v>13</v>
      </c>
      <c r="E26" s="11"/>
      <c r="F26" s="10">
        <v>52</v>
      </c>
      <c r="G26" s="11"/>
      <c r="H26" s="10">
        <v>38</v>
      </c>
      <c r="I26" s="11"/>
      <c r="J26" s="10">
        <v>42</v>
      </c>
      <c r="K26" s="11"/>
      <c r="L26" s="10">
        <v>100</v>
      </c>
      <c r="M26" s="11"/>
      <c r="N26" s="10">
        <v>81</v>
      </c>
      <c r="O26" s="11"/>
      <c r="P26" s="10">
        <v>21</v>
      </c>
      <c r="Q26" s="11"/>
      <c r="R26" s="10">
        <v>16</v>
      </c>
      <c r="S26" s="11"/>
      <c r="T26" s="10">
        <v>20</v>
      </c>
      <c r="U26" s="11"/>
      <c r="V26" s="10">
        <v>41</v>
      </c>
      <c r="W26" s="11"/>
      <c r="X26" s="10">
        <v>474</v>
      </c>
      <c r="Y26" s="11"/>
    </row>
    <row r="27" spans="1:25">
      <c r="A27" s="27" t="s">
        <v>71</v>
      </c>
      <c r="B27" s="10">
        <v>35</v>
      </c>
      <c r="C27" s="11"/>
      <c r="D27" s="10">
        <v>31</v>
      </c>
      <c r="E27" s="11"/>
      <c r="F27" s="10">
        <v>24</v>
      </c>
      <c r="G27" s="11"/>
      <c r="H27" s="10">
        <v>61</v>
      </c>
      <c r="I27" s="11"/>
      <c r="J27" s="10">
        <v>108</v>
      </c>
      <c r="K27" s="11"/>
      <c r="L27" s="10">
        <v>50</v>
      </c>
      <c r="M27" s="11"/>
      <c r="N27" s="10">
        <v>49</v>
      </c>
      <c r="O27" s="11"/>
      <c r="P27" s="10">
        <v>18</v>
      </c>
      <c r="Q27" s="11"/>
      <c r="R27" s="10">
        <v>68</v>
      </c>
      <c r="S27" s="11"/>
      <c r="T27" s="10">
        <v>12</v>
      </c>
      <c r="U27" s="11"/>
      <c r="V27" s="10">
        <v>24</v>
      </c>
      <c r="W27" s="11"/>
      <c r="X27" s="10">
        <v>480</v>
      </c>
      <c r="Y27" s="11"/>
    </row>
    <row r="28" spans="1:25">
      <c r="A28" s="27" t="s">
        <v>72</v>
      </c>
      <c r="B28" s="10">
        <v>60</v>
      </c>
      <c r="C28" s="11"/>
      <c r="D28" s="10">
        <v>21</v>
      </c>
      <c r="E28" s="11"/>
      <c r="F28" s="10">
        <v>49</v>
      </c>
      <c r="G28" s="11"/>
      <c r="H28" s="10">
        <v>36</v>
      </c>
      <c r="I28" s="11"/>
      <c r="J28" s="10">
        <v>53</v>
      </c>
      <c r="K28" s="11"/>
      <c r="L28" s="10">
        <v>130</v>
      </c>
      <c r="M28" s="11"/>
      <c r="N28" s="10">
        <v>119</v>
      </c>
      <c r="O28" s="11"/>
      <c r="P28" s="10">
        <v>40</v>
      </c>
      <c r="Q28" s="11"/>
      <c r="R28" s="10">
        <v>15</v>
      </c>
      <c r="S28" s="11"/>
      <c r="T28" s="10">
        <v>22</v>
      </c>
      <c r="U28" s="11"/>
      <c r="V28" s="10">
        <v>69</v>
      </c>
      <c r="W28" s="11"/>
      <c r="X28" s="10">
        <v>614</v>
      </c>
      <c r="Y28" s="11"/>
    </row>
    <row r="29" spans="1:25">
      <c r="A29" s="27" t="s">
        <v>73</v>
      </c>
      <c r="B29" s="10">
        <v>85</v>
      </c>
      <c r="C29" s="11"/>
      <c r="D29" s="10">
        <v>101</v>
      </c>
      <c r="E29" s="11"/>
      <c r="F29" s="10">
        <v>97</v>
      </c>
      <c r="G29" s="11"/>
      <c r="H29" s="10">
        <v>168</v>
      </c>
      <c r="I29" s="11"/>
      <c r="J29" s="10">
        <v>474</v>
      </c>
      <c r="K29" s="11"/>
      <c r="L29" s="10">
        <v>62</v>
      </c>
      <c r="M29" s="11"/>
      <c r="N29" s="10">
        <v>58</v>
      </c>
      <c r="O29" s="11"/>
      <c r="P29" s="10">
        <v>28</v>
      </c>
      <c r="Q29" s="11"/>
      <c r="R29" s="10">
        <v>581</v>
      </c>
      <c r="S29" s="11">
        <f t="shared" ref="S29" si="69">R29/R$10</f>
        <v>2.535014616693573E-2</v>
      </c>
      <c r="T29" s="10">
        <v>16</v>
      </c>
      <c r="U29" s="11"/>
      <c r="V29" s="10">
        <v>62</v>
      </c>
      <c r="W29" s="11"/>
      <c r="X29" s="10">
        <v>1732</v>
      </c>
      <c r="Y29" s="11"/>
    </row>
    <row r="30" spans="1:25">
      <c r="A30" s="27" t="s">
        <v>74</v>
      </c>
      <c r="B30" s="10">
        <v>41</v>
      </c>
      <c r="C30" s="11"/>
      <c r="D30" s="10">
        <v>17</v>
      </c>
      <c r="E30" s="11"/>
      <c r="F30" s="10">
        <v>51</v>
      </c>
      <c r="G30" s="11"/>
      <c r="H30" s="10">
        <v>23</v>
      </c>
      <c r="I30" s="11"/>
      <c r="J30" s="10">
        <v>31</v>
      </c>
      <c r="K30" s="11"/>
      <c r="L30" s="10">
        <v>65</v>
      </c>
      <c r="M30" s="11"/>
      <c r="N30" s="10">
        <v>57</v>
      </c>
      <c r="O30" s="11"/>
      <c r="P30" s="10">
        <v>16</v>
      </c>
      <c r="Q30" s="11"/>
      <c r="R30" s="10">
        <v>3</v>
      </c>
      <c r="S30" s="11"/>
      <c r="T30" s="10">
        <v>8</v>
      </c>
      <c r="U30" s="11"/>
      <c r="V30" s="10">
        <v>37</v>
      </c>
      <c r="W30" s="11"/>
      <c r="X30" s="10">
        <v>349</v>
      </c>
      <c r="Y30" s="11"/>
    </row>
    <row r="31" spans="1:25">
      <c r="A31" s="27" t="s">
        <v>75</v>
      </c>
      <c r="B31" s="10">
        <v>371</v>
      </c>
      <c r="C31" s="11"/>
      <c r="D31" s="10">
        <v>844</v>
      </c>
      <c r="E31" s="11">
        <f t="shared" si="0"/>
        <v>3.7116847706583404E-2</v>
      </c>
      <c r="F31" s="10">
        <v>266</v>
      </c>
      <c r="G31" s="11"/>
      <c r="H31" s="10">
        <v>677</v>
      </c>
      <c r="I31" s="11">
        <f t="shared" ref="I31" si="70">H31/H$10</f>
        <v>1.880921290250882E-2</v>
      </c>
      <c r="J31" s="10">
        <v>3489</v>
      </c>
      <c r="K31" s="11">
        <f t="shared" ref="K31" si="71">J31/J$10</f>
        <v>6.5111505085378371E-2</v>
      </c>
      <c r="L31" s="10">
        <v>223</v>
      </c>
      <c r="M31" s="11"/>
      <c r="N31" s="10">
        <v>136</v>
      </c>
      <c r="O31" s="11"/>
      <c r="P31" s="10">
        <v>56</v>
      </c>
      <c r="Q31" s="11"/>
      <c r="R31" s="10">
        <v>3009</v>
      </c>
      <c r="S31" s="11">
        <f t="shared" ref="S31" si="72">R31/R$10</f>
        <v>0.13128845063048125</v>
      </c>
      <c r="T31" s="10">
        <v>89</v>
      </c>
      <c r="U31" s="11"/>
      <c r="V31" s="10">
        <v>195</v>
      </c>
      <c r="W31" s="11"/>
      <c r="X31" s="10">
        <v>9355</v>
      </c>
      <c r="Y31" s="11">
        <f t="shared" ref="Y31" si="73">X31/X$10</f>
        <v>2.2276885855665781E-2</v>
      </c>
    </row>
    <row r="32" spans="1:25">
      <c r="A32" s="27" t="s">
        <v>76</v>
      </c>
      <c r="B32" s="10">
        <v>191</v>
      </c>
      <c r="C32" s="11"/>
      <c r="D32" s="10">
        <v>44</v>
      </c>
      <c r="E32" s="11"/>
      <c r="F32" s="10">
        <v>109</v>
      </c>
      <c r="G32" s="11"/>
      <c r="H32" s="10">
        <v>79</v>
      </c>
      <c r="I32" s="11"/>
      <c r="J32" s="10">
        <v>71</v>
      </c>
      <c r="K32" s="11"/>
      <c r="L32" s="10">
        <v>487</v>
      </c>
      <c r="M32" s="11">
        <f t="shared" ref="M32" si="74">L32/L$10</f>
        <v>1.1622634304670533E-2</v>
      </c>
      <c r="N32" s="10">
        <v>533</v>
      </c>
      <c r="O32" s="11">
        <f t="shared" ref="O32" si="75">N32/N$10</f>
        <v>1.65143299767622E-2</v>
      </c>
      <c r="P32" s="10">
        <v>103</v>
      </c>
      <c r="Q32" s="11"/>
      <c r="R32" s="10">
        <v>12</v>
      </c>
      <c r="S32" s="11"/>
      <c r="T32" s="10">
        <v>36</v>
      </c>
      <c r="U32" s="11"/>
      <c r="V32" s="10">
        <v>114</v>
      </c>
      <c r="W32" s="11"/>
      <c r="X32" s="10">
        <v>1779</v>
      </c>
      <c r="Y32" s="11"/>
    </row>
    <row r="33" spans="1:25">
      <c r="A33" s="27" t="s">
        <v>77</v>
      </c>
      <c r="B33" s="10">
        <v>24</v>
      </c>
      <c r="C33" s="11"/>
      <c r="D33" s="10">
        <v>8</v>
      </c>
      <c r="E33" s="11"/>
      <c r="F33" s="10">
        <v>30</v>
      </c>
      <c r="G33" s="11"/>
      <c r="H33" s="10">
        <v>16</v>
      </c>
      <c r="I33" s="11"/>
      <c r="J33" s="10">
        <v>47</v>
      </c>
      <c r="K33" s="11"/>
      <c r="L33" s="10">
        <v>46</v>
      </c>
      <c r="M33" s="11"/>
      <c r="N33" s="10">
        <v>38</v>
      </c>
      <c r="O33" s="11"/>
      <c r="P33" s="10">
        <v>23</v>
      </c>
      <c r="Q33" s="11"/>
      <c r="R33" s="10">
        <v>10</v>
      </c>
      <c r="S33" s="11"/>
      <c r="T33" s="10">
        <v>17</v>
      </c>
      <c r="U33" s="11"/>
      <c r="V33" s="10">
        <v>27</v>
      </c>
      <c r="W33" s="11"/>
      <c r="X33" s="10">
        <v>286</v>
      </c>
      <c r="Y33" s="11"/>
    </row>
    <row r="34" spans="1:25">
      <c r="A34" s="27" t="s">
        <v>78</v>
      </c>
      <c r="B34" s="10">
        <v>50</v>
      </c>
      <c r="C34" s="11"/>
      <c r="D34" s="10">
        <v>37</v>
      </c>
      <c r="E34" s="11"/>
      <c r="F34" s="10">
        <v>39</v>
      </c>
      <c r="G34" s="11"/>
      <c r="H34" s="10">
        <v>45</v>
      </c>
      <c r="I34" s="11"/>
      <c r="J34" s="10">
        <v>88</v>
      </c>
      <c r="K34" s="11"/>
      <c r="L34" s="10">
        <v>44</v>
      </c>
      <c r="M34" s="11"/>
      <c r="N34" s="10">
        <v>50</v>
      </c>
      <c r="O34" s="11"/>
      <c r="P34" s="10">
        <v>26</v>
      </c>
      <c r="Q34" s="11"/>
      <c r="R34" s="10">
        <v>56</v>
      </c>
      <c r="S34" s="11"/>
      <c r="T34" s="10">
        <v>14</v>
      </c>
      <c r="U34" s="11"/>
      <c r="V34" s="10">
        <v>42</v>
      </c>
      <c r="W34" s="11"/>
      <c r="X34" s="10">
        <v>491</v>
      </c>
      <c r="Y34" s="11"/>
    </row>
    <row r="35" spans="1:25">
      <c r="A35" s="27" t="s">
        <v>79</v>
      </c>
      <c r="B35" s="10">
        <v>42</v>
      </c>
      <c r="C35" s="11"/>
      <c r="D35" s="10">
        <v>12</v>
      </c>
      <c r="E35" s="11"/>
      <c r="F35" s="10">
        <v>20</v>
      </c>
      <c r="G35" s="11"/>
      <c r="H35" s="10">
        <v>21</v>
      </c>
      <c r="I35" s="11"/>
      <c r="J35" s="10">
        <v>31</v>
      </c>
      <c r="K35" s="11"/>
      <c r="L35" s="10">
        <v>42</v>
      </c>
      <c r="M35" s="11"/>
      <c r="N35" s="10">
        <v>41</v>
      </c>
      <c r="O35" s="11"/>
      <c r="P35" s="10">
        <v>11</v>
      </c>
      <c r="Q35" s="11"/>
      <c r="R35" s="10">
        <v>17</v>
      </c>
      <c r="S35" s="11"/>
      <c r="T35" s="10">
        <v>21</v>
      </c>
      <c r="U35" s="11"/>
      <c r="V35" s="10">
        <v>33</v>
      </c>
      <c r="W35" s="11"/>
      <c r="X35" s="10">
        <v>291</v>
      </c>
      <c r="Y35" s="11"/>
    </row>
    <row r="36" spans="1:25">
      <c r="A36" s="27" t="s">
        <v>80</v>
      </c>
      <c r="B36" s="10">
        <v>125</v>
      </c>
      <c r="C36" s="11"/>
      <c r="D36" s="10">
        <v>45</v>
      </c>
      <c r="E36" s="11"/>
      <c r="F36" s="10">
        <v>74</v>
      </c>
      <c r="G36" s="11"/>
      <c r="H36" s="10">
        <v>80</v>
      </c>
      <c r="I36" s="11"/>
      <c r="J36" s="10">
        <v>49</v>
      </c>
      <c r="K36" s="11"/>
      <c r="L36" s="10">
        <v>172</v>
      </c>
      <c r="M36" s="11"/>
      <c r="N36" s="10">
        <v>157</v>
      </c>
      <c r="O36" s="11"/>
      <c r="P36" s="10">
        <v>29</v>
      </c>
      <c r="Q36" s="11"/>
      <c r="R36" s="10">
        <v>20</v>
      </c>
      <c r="S36" s="11"/>
      <c r="T36" s="10">
        <v>33</v>
      </c>
      <c r="U36" s="11"/>
      <c r="V36" s="10">
        <v>54</v>
      </c>
      <c r="W36" s="11"/>
      <c r="X36" s="10">
        <v>838</v>
      </c>
      <c r="Y36" s="11"/>
    </row>
    <row r="37" spans="1:25">
      <c r="A37" s="27" t="s">
        <v>81</v>
      </c>
      <c r="B37" s="10">
        <v>29</v>
      </c>
      <c r="C37" s="11"/>
      <c r="D37" s="10">
        <v>8</v>
      </c>
      <c r="E37" s="11"/>
      <c r="F37" s="10">
        <v>24</v>
      </c>
      <c r="G37" s="11"/>
      <c r="H37" s="10">
        <v>8</v>
      </c>
      <c r="I37" s="11"/>
      <c r="J37" s="10">
        <v>33</v>
      </c>
      <c r="K37" s="11"/>
      <c r="L37" s="10">
        <v>53</v>
      </c>
      <c r="M37" s="11"/>
      <c r="N37" s="10">
        <v>45</v>
      </c>
      <c r="O37" s="11"/>
      <c r="P37" s="10">
        <v>9</v>
      </c>
      <c r="Q37" s="11"/>
      <c r="R37" s="10">
        <v>11</v>
      </c>
      <c r="S37" s="11"/>
      <c r="T37" s="10">
        <v>16</v>
      </c>
      <c r="U37" s="11"/>
      <c r="V37" s="10">
        <v>28</v>
      </c>
      <c r="W37" s="11"/>
      <c r="X37" s="10">
        <v>264</v>
      </c>
      <c r="Y37" s="11"/>
    </row>
    <row r="38" spans="1:25">
      <c r="A38" s="27" t="s">
        <v>82</v>
      </c>
      <c r="B38" s="10">
        <v>61</v>
      </c>
      <c r="C38" s="11"/>
      <c r="D38" s="10">
        <v>15</v>
      </c>
      <c r="E38" s="11"/>
      <c r="F38" s="10">
        <v>55</v>
      </c>
      <c r="G38" s="11"/>
      <c r="H38" s="10">
        <v>39</v>
      </c>
      <c r="I38" s="11"/>
      <c r="J38" s="10">
        <v>35</v>
      </c>
      <c r="K38" s="11"/>
      <c r="L38" s="10">
        <v>185</v>
      </c>
      <c r="M38" s="11"/>
      <c r="N38" s="10">
        <v>172</v>
      </c>
      <c r="O38" s="11"/>
      <c r="P38" s="10">
        <v>33</v>
      </c>
      <c r="Q38" s="11"/>
      <c r="R38" s="10">
        <v>7</v>
      </c>
      <c r="S38" s="11"/>
      <c r="T38" s="10">
        <v>5</v>
      </c>
      <c r="U38" s="11"/>
      <c r="V38" s="10">
        <v>75</v>
      </c>
      <c r="W38" s="11"/>
      <c r="X38" s="10">
        <v>682</v>
      </c>
      <c r="Y38" s="11"/>
    </row>
    <row r="39" spans="1:25">
      <c r="A39" s="27" t="s">
        <v>83</v>
      </c>
      <c r="B39" s="10">
        <v>19</v>
      </c>
      <c r="C39" s="11"/>
      <c r="D39" s="10">
        <v>11</v>
      </c>
      <c r="E39" s="11"/>
      <c r="F39" s="10">
        <v>23</v>
      </c>
      <c r="G39" s="11"/>
      <c r="H39" s="10">
        <v>16</v>
      </c>
      <c r="I39" s="11"/>
      <c r="J39" s="10">
        <v>40</v>
      </c>
      <c r="K39" s="11"/>
      <c r="L39" s="10">
        <v>21</v>
      </c>
      <c r="M39" s="11"/>
      <c r="N39" s="10">
        <v>26</v>
      </c>
      <c r="O39" s="11"/>
      <c r="P39" s="10">
        <v>20</v>
      </c>
      <c r="Q39" s="11"/>
      <c r="R39" s="10">
        <v>20</v>
      </c>
      <c r="S39" s="11"/>
      <c r="T39" s="10">
        <v>14</v>
      </c>
      <c r="U39" s="11"/>
      <c r="V39" s="10">
        <v>8</v>
      </c>
      <c r="W39" s="11"/>
      <c r="X39" s="10">
        <v>218</v>
      </c>
      <c r="Y39" s="11"/>
    </row>
    <row r="40" spans="1:25">
      <c r="A40" s="27" t="s">
        <v>84</v>
      </c>
      <c r="B40" s="10">
        <v>197</v>
      </c>
      <c r="C40" s="11"/>
      <c r="D40" s="10">
        <v>36</v>
      </c>
      <c r="E40" s="11"/>
      <c r="F40" s="10">
        <v>113</v>
      </c>
      <c r="G40" s="11"/>
      <c r="H40" s="10">
        <v>64</v>
      </c>
      <c r="I40" s="11"/>
      <c r="J40" s="10">
        <v>64</v>
      </c>
      <c r="K40" s="11"/>
      <c r="L40" s="10">
        <v>625</v>
      </c>
      <c r="M40" s="11">
        <f t="shared" ref="M40" si="76">L40/L$10</f>
        <v>1.4916111787308178E-2</v>
      </c>
      <c r="N40" s="10">
        <v>841</v>
      </c>
      <c r="O40" s="11">
        <f t="shared" ref="O40" si="77">N40/N$10</f>
        <v>2.60573199070488E-2</v>
      </c>
      <c r="P40" s="10">
        <v>140</v>
      </c>
      <c r="Q40" s="11"/>
      <c r="R40" s="10">
        <v>13</v>
      </c>
      <c r="S40" s="11"/>
      <c r="T40" s="10">
        <v>37</v>
      </c>
      <c r="U40" s="11"/>
      <c r="V40" s="10">
        <v>135</v>
      </c>
      <c r="W40" s="11"/>
      <c r="X40" s="10">
        <v>2265</v>
      </c>
      <c r="Y40" s="11"/>
    </row>
    <row r="41" spans="1:25">
      <c r="A41" s="27" t="s">
        <v>85</v>
      </c>
      <c r="B41" s="10">
        <v>728</v>
      </c>
      <c r="C41" s="11">
        <f t="shared" si="0"/>
        <v>1.7561210951634303E-2</v>
      </c>
      <c r="D41" s="10">
        <v>83</v>
      </c>
      <c r="E41" s="11"/>
      <c r="F41" s="10">
        <v>189</v>
      </c>
      <c r="G41" s="11"/>
      <c r="H41" s="10">
        <v>159</v>
      </c>
      <c r="I41" s="11"/>
      <c r="J41" s="10">
        <v>130</v>
      </c>
      <c r="K41" s="11"/>
      <c r="L41" s="10">
        <v>1645</v>
      </c>
      <c r="M41" s="11">
        <f t="shared" ref="M41" si="78">L41/L$10</f>
        <v>3.9259206224195126E-2</v>
      </c>
      <c r="N41" s="10">
        <v>3447</v>
      </c>
      <c r="O41" s="11">
        <f t="shared" ref="O41" si="79">N41/N$10</f>
        <v>0.10680092951200619</v>
      </c>
      <c r="P41" s="10">
        <v>173</v>
      </c>
      <c r="Q41" s="11"/>
      <c r="R41" s="10">
        <v>19</v>
      </c>
      <c r="S41" s="11"/>
      <c r="T41" s="10">
        <v>47</v>
      </c>
      <c r="U41" s="11"/>
      <c r="V41" s="10">
        <v>307</v>
      </c>
      <c r="W41" s="11"/>
      <c r="X41" s="10">
        <v>6927</v>
      </c>
      <c r="Y41" s="11">
        <f t="shared" ref="Y41" si="80">X41/X$10</f>
        <v>1.6495135042458243E-2</v>
      </c>
    </row>
    <row r="42" spans="1:25">
      <c r="A42" s="27" t="s">
        <v>86</v>
      </c>
      <c r="B42" s="10">
        <v>30</v>
      </c>
      <c r="C42" s="11"/>
      <c r="D42" s="10">
        <v>11</v>
      </c>
      <c r="E42" s="11"/>
      <c r="F42" s="10">
        <v>25</v>
      </c>
      <c r="G42" s="11"/>
      <c r="H42" s="10">
        <v>23</v>
      </c>
      <c r="I42" s="11"/>
      <c r="J42" s="10">
        <v>21</v>
      </c>
      <c r="K42" s="11"/>
      <c r="L42" s="10">
        <v>53</v>
      </c>
      <c r="M42" s="11"/>
      <c r="N42" s="10">
        <v>31</v>
      </c>
      <c r="O42" s="11"/>
      <c r="P42" s="10">
        <v>12</v>
      </c>
      <c r="Q42" s="11"/>
      <c r="R42" s="10">
        <v>4</v>
      </c>
      <c r="S42" s="11"/>
      <c r="T42" s="10">
        <v>13</v>
      </c>
      <c r="U42" s="11"/>
      <c r="V42" s="10">
        <v>18</v>
      </c>
      <c r="W42" s="11"/>
      <c r="X42" s="10">
        <v>241</v>
      </c>
      <c r="Y42" s="11"/>
    </row>
    <row r="43" spans="1:25">
      <c r="A43" s="27" t="s">
        <v>87</v>
      </c>
      <c r="B43" s="10">
        <v>80</v>
      </c>
      <c r="C43" s="11"/>
      <c r="D43" s="10">
        <v>21</v>
      </c>
      <c r="E43" s="11"/>
      <c r="F43" s="10">
        <v>45</v>
      </c>
      <c r="G43" s="11"/>
      <c r="H43" s="10">
        <v>47</v>
      </c>
      <c r="I43" s="11"/>
      <c r="J43" s="10">
        <v>35</v>
      </c>
      <c r="K43" s="11"/>
      <c r="L43" s="10">
        <v>61</v>
      </c>
      <c r="M43" s="11"/>
      <c r="N43" s="10">
        <v>58</v>
      </c>
      <c r="O43" s="11"/>
      <c r="P43" s="10">
        <v>27</v>
      </c>
      <c r="Q43" s="11"/>
      <c r="R43" s="10">
        <v>7</v>
      </c>
      <c r="S43" s="11"/>
      <c r="T43" s="10">
        <v>18</v>
      </c>
      <c r="U43" s="11"/>
      <c r="V43" s="10">
        <v>44</v>
      </c>
      <c r="W43" s="11"/>
      <c r="X43" s="10">
        <v>443</v>
      </c>
      <c r="Y43" s="11"/>
    </row>
    <row r="44" spans="1:25">
      <c r="A44" s="27" t="s">
        <v>88</v>
      </c>
      <c r="B44" s="10">
        <v>3145</v>
      </c>
      <c r="C44" s="11">
        <f t="shared" si="0"/>
        <v>7.5865396212760824E-2</v>
      </c>
      <c r="D44" s="10">
        <v>1411</v>
      </c>
      <c r="E44" s="11">
        <f t="shared" si="0"/>
        <v>6.2051981177712302E-2</v>
      </c>
      <c r="F44" s="10">
        <v>650</v>
      </c>
      <c r="G44" s="11">
        <f t="shared" ref="G44" si="81">F44/F$10</f>
        <v>1.0267102623639609E-2</v>
      </c>
      <c r="H44" s="10">
        <v>1055</v>
      </c>
      <c r="I44" s="11">
        <f t="shared" ref="I44" si="82">H44/H$10</f>
        <v>2.9311254966243438E-2</v>
      </c>
      <c r="J44" s="10">
        <v>556</v>
      </c>
      <c r="K44" s="11">
        <f t="shared" ref="K44" si="83">J44/J$10</f>
        <v>1.037603807035551E-2</v>
      </c>
      <c r="L44" s="10">
        <v>629</v>
      </c>
      <c r="M44" s="11">
        <f t="shared" ref="M44" si="84">L44/L$10</f>
        <v>1.5011574902746952E-2</v>
      </c>
      <c r="N44" s="10">
        <v>516</v>
      </c>
      <c r="O44" s="11">
        <f t="shared" ref="O44" si="85">N44/N$10</f>
        <v>1.5987606506584044E-2</v>
      </c>
      <c r="P44" s="10">
        <v>130</v>
      </c>
      <c r="Q44" s="11"/>
      <c r="R44" s="10">
        <v>58</v>
      </c>
      <c r="S44" s="11"/>
      <c r="T44" s="10">
        <v>179</v>
      </c>
      <c r="U44" s="11"/>
      <c r="V44" s="10">
        <v>430</v>
      </c>
      <c r="W44" s="11">
        <f t="shared" ref="W44" si="86">V44/V$10</f>
        <v>1.2501090211355641E-2</v>
      </c>
      <c r="X44" s="10">
        <v>8759</v>
      </c>
      <c r="Y44" s="11">
        <f t="shared" ref="Y44" si="87">X44/X$10</f>
        <v>2.085764224583395E-2</v>
      </c>
    </row>
    <row r="45" spans="1:25">
      <c r="A45" s="27" t="s">
        <v>89</v>
      </c>
      <c r="B45" s="10">
        <v>264</v>
      </c>
      <c r="C45" s="11"/>
      <c r="D45" s="10">
        <v>185</v>
      </c>
      <c r="E45" s="11"/>
      <c r="F45" s="10">
        <v>185</v>
      </c>
      <c r="G45" s="11"/>
      <c r="H45" s="10">
        <v>184</v>
      </c>
      <c r="I45" s="11"/>
      <c r="J45" s="10">
        <v>221</v>
      </c>
      <c r="K45" s="11"/>
      <c r="L45" s="10">
        <v>218</v>
      </c>
      <c r="M45" s="11"/>
      <c r="N45" s="10">
        <v>167</v>
      </c>
      <c r="O45" s="11"/>
      <c r="P45" s="10">
        <v>34</v>
      </c>
      <c r="Q45" s="11"/>
      <c r="R45" s="10">
        <v>96</v>
      </c>
      <c r="S45" s="11"/>
      <c r="T45" s="10">
        <v>72</v>
      </c>
      <c r="U45" s="11"/>
      <c r="V45" s="10">
        <v>116</v>
      </c>
      <c r="W45" s="11"/>
      <c r="X45" s="10">
        <v>1742</v>
      </c>
      <c r="Y45" s="11"/>
    </row>
    <row r="46" spans="1:25">
      <c r="A46" s="27" t="s">
        <v>90</v>
      </c>
      <c r="B46" s="10">
        <v>57</v>
      </c>
      <c r="C46" s="11"/>
      <c r="D46" s="10">
        <v>64</v>
      </c>
      <c r="E46" s="11"/>
      <c r="F46" s="10">
        <v>42</v>
      </c>
      <c r="G46" s="11"/>
      <c r="H46" s="10">
        <v>57</v>
      </c>
      <c r="I46" s="11"/>
      <c r="J46" s="10">
        <v>164</v>
      </c>
      <c r="K46" s="11"/>
      <c r="L46" s="10">
        <v>48</v>
      </c>
      <c r="M46" s="11"/>
      <c r="N46" s="10">
        <v>44</v>
      </c>
      <c r="O46" s="11"/>
      <c r="P46" s="10">
        <v>27</v>
      </c>
      <c r="Q46" s="11"/>
      <c r="R46" s="10">
        <v>79</v>
      </c>
      <c r="S46" s="11"/>
      <c r="T46" s="10">
        <v>39</v>
      </c>
      <c r="U46" s="11"/>
      <c r="V46" s="10">
        <v>52</v>
      </c>
      <c r="W46" s="11"/>
      <c r="X46" s="10">
        <v>673</v>
      </c>
      <c r="Y46" s="11"/>
    </row>
    <row r="47" spans="1:25">
      <c r="A47" s="27" t="s">
        <v>91</v>
      </c>
      <c r="B47" s="10">
        <v>829</v>
      </c>
      <c r="C47" s="11">
        <f t="shared" si="0"/>
        <v>1.9997587745748401E-2</v>
      </c>
      <c r="D47" s="10">
        <v>749</v>
      </c>
      <c r="E47" s="11">
        <f t="shared" si="0"/>
        <v>3.2939003474207307E-2</v>
      </c>
      <c r="F47" s="10">
        <v>450</v>
      </c>
      <c r="G47" s="11"/>
      <c r="H47" s="10">
        <v>712</v>
      </c>
      <c r="I47" s="11">
        <f t="shared" ref="I47" si="88">H47/H$10</f>
        <v>1.9781624204706472E-2</v>
      </c>
      <c r="J47" s="10">
        <v>650</v>
      </c>
      <c r="K47" s="11">
        <f t="shared" ref="K47" si="89">J47/J$10</f>
        <v>1.2130260334048707E-2</v>
      </c>
      <c r="L47" s="10">
        <v>327</v>
      </c>
      <c r="M47" s="11"/>
      <c r="N47" s="10">
        <v>200</v>
      </c>
      <c r="O47" s="11"/>
      <c r="P47" s="10">
        <v>93</v>
      </c>
      <c r="Q47" s="11"/>
      <c r="R47" s="10">
        <v>136</v>
      </c>
      <c r="S47" s="11"/>
      <c r="T47" s="10">
        <v>92</v>
      </c>
      <c r="U47" s="11"/>
      <c r="V47" s="10">
        <v>268</v>
      </c>
      <c r="W47" s="11"/>
      <c r="X47" s="10">
        <v>4506</v>
      </c>
      <c r="Y47" s="11">
        <f t="shared" ref="Y47" si="90">X47/X$10</f>
        <v>1.0730053197822557E-2</v>
      </c>
    </row>
    <row r="48" spans="1:25">
      <c r="A48" s="27" t="s">
        <v>92</v>
      </c>
      <c r="B48" s="10">
        <v>52</v>
      </c>
      <c r="C48" s="11"/>
      <c r="D48" s="10">
        <v>40</v>
      </c>
      <c r="E48" s="11"/>
      <c r="F48" s="10">
        <v>22</v>
      </c>
      <c r="G48" s="11"/>
      <c r="H48" s="10">
        <v>37</v>
      </c>
      <c r="I48" s="11"/>
      <c r="J48" s="10">
        <v>58</v>
      </c>
      <c r="K48" s="11"/>
      <c r="L48" s="10">
        <v>27</v>
      </c>
      <c r="M48" s="11"/>
      <c r="N48" s="10">
        <v>34</v>
      </c>
      <c r="O48" s="11"/>
      <c r="P48" s="10">
        <v>34</v>
      </c>
      <c r="Q48" s="11"/>
      <c r="R48" s="10">
        <v>41</v>
      </c>
      <c r="S48" s="11"/>
      <c r="T48" s="10">
        <v>13</v>
      </c>
      <c r="U48" s="11"/>
      <c r="V48" s="10">
        <v>47</v>
      </c>
      <c r="W48" s="11"/>
      <c r="X48" s="10">
        <v>405</v>
      </c>
      <c r="Y48" s="11"/>
    </row>
    <row r="49" spans="1:25">
      <c r="A49" s="27" t="s">
        <v>93</v>
      </c>
      <c r="B49" s="10">
        <v>31</v>
      </c>
      <c r="C49" s="11"/>
      <c r="D49" s="10">
        <v>12</v>
      </c>
      <c r="E49" s="11"/>
      <c r="F49" s="10">
        <v>22</v>
      </c>
      <c r="G49" s="11"/>
      <c r="H49" s="10">
        <v>28</v>
      </c>
      <c r="I49" s="11"/>
      <c r="J49" s="10">
        <v>49</v>
      </c>
      <c r="K49" s="11"/>
      <c r="L49" s="10">
        <v>47</v>
      </c>
      <c r="M49" s="11"/>
      <c r="N49" s="10">
        <v>28</v>
      </c>
      <c r="O49" s="11"/>
      <c r="P49" s="10">
        <v>17</v>
      </c>
      <c r="Q49" s="11"/>
      <c r="R49" s="10">
        <v>11</v>
      </c>
      <c r="S49" s="11"/>
      <c r="T49" s="10">
        <v>12</v>
      </c>
      <c r="U49" s="11"/>
      <c r="V49" s="10">
        <v>39</v>
      </c>
      <c r="W49" s="11"/>
      <c r="X49" s="10">
        <v>296</v>
      </c>
      <c r="Y49" s="11"/>
    </row>
    <row r="50" spans="1:25">
      <c r="A50" s="27" t="s">
        <v>94</v>
      </c>
      <c r="B50" s="10">
        <v>1054</v>
      </c>
      <c r="C50" s="11">
        <f t="shared" si="0"/>
        <v>2.5425159811844168E-2</v>
      </c>
      <c r="D50" s="10">
        <v>183</v>
      </c>
      <c r="E50" s="11"/>
      <c r="F50" s="10">
        <v>327</v>
      </c>
      <c r="G50" s="11"/>
      <c r="H50" s="10">
        <v>326</v>
      </c>
      <c r="I50" s="11"/>
      <c r="J50" s="10">
        <v>134</v>
      </c>
      <c r="K50" s="11"/>
      <c r="L50" s="10">
        <v>1068</v>
      </c>
      <c r="M50" s="11">
        <f t="shared" ref="M50" si="91">L50/L$10</f>
        <v>2.5488651822152215E-2</v>
      </c>
      <c r="N50" s="10">
        <v>1477</v>
      </c>
      <c r="O50" s="11">
        <f t="shared" ref="O50" si="92">N50/N$10</f>
        <v>4.5762974438419826E-2</v>
      </c>
      <c r="P50" s="10">
        <v>256</v>
      </c>
      <c r="Q50" s="11"/>
      <c r="R50" s="10">
        <v>30</v>
      </c>
      <c r="S50" s="11"/>
      <c r="T50" s="10">
        <v>80</v>
      </c>
      <c r="U50" s="11"/>
      <c r="V50" s="10">
        <v>259</v>
      </c>
      <c r="W50" s="11"/>
      <c r="X50" s="10">
        <v>5194</v>
      </c>
      <c r="Y50" s="11">
        <f t="shared" ref="Y50" si="93">X50/X$10</f>
        <v>1.2368374680312995E-2</v>
      </c>
    </row>
    <row r="51" spans="1:25">
      <c r="A51" s="27" t="s">
        <v>95</v>
      </c>
      <c r="B51" s="10">
        <v>146</v>
      </c>
      <c r="C51" s="11"/>
      <c r="D51" s="10">
        <v>91</v>
      </c>
      <c r="E51" s="11"/>
      <c r="F51" s="10">
        <v>109</v>
      </c>
      <c r="G51" s="11"/>
      <c r="H51" s="10">
        <v>67</v>
      </c>
      <c r="I51" s="11"/>
      <c r="J51" s="10">
        <v>133</v>
      </c>
      <c r="K51" s="11"/>
      <c r="L51" s="10">
        <v>88</v>
      </c>
      <c r="M51" s="11"/>
      <c r="N51" s="10">
        <v>75</v>
      </c>
      <c r="O51" s="11"/>
      <c r="P51" s="10">
        <v>25</v>
      </c>
      <c r="Q51" s="11"/>
      <c r="R51" s="10">
        <v>30</v>
      </c>
      <c r="S51" s="11"/>
      <c r="T51" s="10">
        <v>58</v>
      </c>
      <c r="U51" s="11"/>
      <c r="V51" s="10">
        <v>85</v>
      </c>
      <c r="W51" s="11"/>
      <c r="X51" s="10">
        <v>907</v>
      </c>
      <c r="Y51" s="11"/>
    </row>
    <row r="52" spans="1:25">
      <c r="A52" s="27" t="s">
        <v>96</v>
      </c>
      <c r="B52" s="10">
        <v>775</v>
      </c>
      <c r="C52" s="11">
        <f t="shared" si="0"/>
        <v>1.8694970449885419E-2</v>
      </c>
      <c r="D52" s="10">
        <v>3454</v>
      </c>
      <c r="E52" s="11">
        <f t="shared" si="0"/>
        <v>0.15189762082765293</v>
      </c>
      <c r="F52" s="10">
        <v>386</v>
      </c>
      <c r="G52" s="11"/>
      <c r="H52" s="10">
        <v>1367</v>
      </c>
      <c r="I52" s="11">
        <f t="shared" ref="I52" si="94">H52/H$10</f>
        <v>3.7979607145833913E-2</v>
      </c>
      <c r="J52" s="10">
        <v>3344</v>
      </c>
      <c r="K52" s="11">
        <f t="shared" ref="K52" si="95">J52/J$10</f>
        <v>6.2405523933936738E-2</v>
      </c>
      <c r="L52" s="10">
        <v>210</v>
      </c>
      <c r="M52" s="11"/>
      <c r="N52" s="10">
        <v>202</v>
      </c>
      <c r="O52" s="11"/>
      <c r="P52" s="10">
        <v>69</v>
      </c>
      <c r="Q52" s="11"/>
      <c r="R52" s="10">
        <v>401</v>
      </c>
      <c r="S52" s="11">
        <f t="shared" ref="S52" si="96">R52/R$10</f>
        <v>1.7496400366508139E-2</v>
      </c>
      <c r="T52" s="10">
        <v>86</v>
      </c>
      <c r="U52" s="11"/>
      <c r="V52" s="10">
        <v>211</v>
      </c>
      <c r="W52" s="11"/>
      <c r="X52" s="10">
        <v>10505</v>
      </c>
      <c r="Y52" s="11">
        <f t="shared" ref="Y52" si="97">X52/X$10</f>
        <v>2.5015359263898349E-2</v>
      </c>
    </row>
    <row r="53" spans="1:25">
      <c r="A53" s="27" t="s">
        <v>97</v>
      </c>
      <c r="B53" s="10">
        <v>52</v>
      </c>
      <c r="C53" s="11"/>
      <c r="D53" s="10">
        <v>50</v>
      </c>
      <c r="E53" s="11"/>
      <c r="F53" s="10">
        <v>53</v>
      </c>
      <c r="G53" s="11"/>
      <c r="H53" s="10">
        <v>40</v>
      </c>
      <c r="I53" s="11"/>
      <c r="J53" s="10">
        <v>48</v>
      </c>
      <c r="K53" s="11"/>
      <c r="L53" s="10">
        <v>54</v>
      </c>
      <c r="M53" s="11"/>
      <c r="N53" s="10">
        <v>50</v>
      </c>
      <c r="O53" s="11"/>
      <c r="P53" s="10">
        <v>19</v>
      </c>
      <c r="Q53" s="11"/>
      <c r="R53" s="10">
        <v>20</v>
      </c>
      <c r="S53" s="11"/>
      <c r="T53" s="10">
        <v>27</v>
      </c>
      <c r="U53" s="11"/>
      <c r="V53" s="10">
        <v>36</v>
      </c>
      <c r="W53" s="11"/>
      <c r="X53" s="10">
        <v>449</v>
      </c>
      <c r="Y53" s="11"/>
    </row>
    <row r="54" spans="1:25">
      <c r="A54" s="27" t="s">
        <v>98</v>
      </c>
      <c r="B54" s="10">
        <v>34</v>
      </c>
      <c r="C54" s="11"/>
      <c r="D54" s="10">
        <v>10</v>
      </c>
      <c r="E54" s="11"/>
      <c r="F54" s="10">
        <v>10</v>
      </c>
      <c r="G54" s="11"/>
      <c r="H54" s="10">
        <v>14</v>
      </c>
      <c r="I54" s="11"/>
      <c r="J54" s="10">
        <v>31</v>
      </c>
      <c r="K54" s="11"/>
      <c r="L54" s="10">
        <v>27</v>
      </c>
      <c r="M54" s="11"/>
      <c r="N54" s="10">
        <v>28</v>
      </c>
      <c r="O54" s="11"/>
      <c r="P54" s="10">
        <v>18</v>
      </c>
      <c r="Q54" s="11"/>
      <c r="R54" s="10">
        <v>20</v>
      </c>
      <c r="S54" s="11"/>
      <c r="T54" s="10">
        <v>15</v>
      </c>
      <c r="U54" s="11"/>
      <c r="V54" s="10">
        <v>29</v>
      </c>
      <c r="W54" s="11"/>
      <c r="X54" s="10">
        <v>236</v>
      </c>
      <c r="Y54" s="11"/>
    </row>
    <row r="55" spans="1:25">
      <c r="A55" s="27" t="s">
        <v>99</v>
      </c>
      <c r="B55" s="10">
        <v>688</v>
      </c>
      <c r="C55" s="11">
        <f t="shared" si="0"/>
        <v>1.6596309250995055E-2</v>
      </c>
      <c r="D55" s="10">
        <v>378</v>
      </c>
      <c r="E55" s="11">
        <f t="shared" si="0"/>
        <v>1.6623422314085933E-2</v>
      </c>
      <c r="F55" s="10">
        <v>479</v>
      </c>
      <c r="G55" s="11"/>
      <c r="H55" s="10">
        <v>524</v>
      </c>
      <c r="I55" s="11">
        <f t="shared" ref="I55" si="98">H55/H$10</f>
        <v>1.4558386352901954E-2</v>
      </c>
      <c r="J55" s="10">
        <v>417</v>
      </c>
      <c r="K55" s="11"/>
      <c r="L55" s="10">
        <v>485</v>
      </c>
      <c r="M55" s="11">
        <f t="shared" ref="M55" si="99">L55/L$10</f>
        <v>1.1574902746951147E-2</v>
      </c>
      <c r="N55" s="10">
        <v>374</v>
      </c>
      <c r="O55" s="11">
        <f t="shared" ref="O55" si="100">N55/N$10</f>
        <v>1.1587916343919442E-2</v>
      </c>
      <c r="P55" s="10">
        <v>117</v>
      </c>
      <c r="Q55" s="11"/>
      <c r="R55" s="10">
        <v>98</v>
      </c>
      <c r="S55" s="11"/>
      <c r="T55" s="10">
        <v>118</v>
      </c>
      <c r="U55" s="11"/>
      <c r="V55" s="10">
        <v>308</v>
      </c>
      <c r="W55" s="11"/>
      <c r="X55" s="10">
        <v>3986</v>
      </c>
      <c r="Y55" s="11"/>
    </row>
    <row r="56" spans="1:25">
      <c r="A56" s="27" t="s">
        <v>100</v>
      </c>
      <c r="B56" s="10">
        <v>69</v>
      </c>
      <c r="C56" s="11"/>
      <c r="D56" s="10">
        <v>18</v>
      </c>
      <c r="E56" s="11"/>
      <c r="F56" s="10">
        <v>42</v>
      </c>
      <c r="G56" s="11"/>
      <c r="H56" s="10">
        <v>58</v>
      </c>
      <c r="I56" s="11"/>
      <c r="J56" s="10">
        <v>60</v>
      </c>
      <c r="K56" s="11"/>
      <c r="L56" s="10">
        <v>76</v>
      </c>
      <c r="M56" s="11"/>
      <c r="N56" s="10">
        <v>52</v>
      </c>
      <c r="O56" s="11"/>
      <c r="P56" s="10">
        <v>28</v>
      </c>
      <c r="Q56" s="11"/>
      <c r="R56" s="10">
        <v>2</v>
      </c>
      <c r="S56" s="11"/>
      <c r="T56" s="10">
        <v>23</v>
      </c>
      <c r="U56" s="11"/>
      <c r="V56" s="10">
        <v>59</v>
      </c>
      <c r="W56" s="11"/>
      <c r="X56" s="10">
        <v>487</v>
      </c>
      <c r="Y56" s="11"/>
    </row>
    <row r="57" spans="1:25">
      <c r="A57" s="30" t="s">
        <v>112</v>
      </c>
      <c r="B57" s="8">
        <v>9444</v>
      </c>
      <c r="C57" s="12">
        <f t="shared" si="0"/>
        <v>0.2278132915209263</v>
      </c>
      <c r="D57" s="8">
        <v>8013</v>
      </c>
      <c r="E57" s="12">
        <f t="shared" si="0"/>
        <v>0.3523901666739962</v>
      </c>
      <c r="F57" s="8">
        <v>4077</v>
      </c>
      <c r="G57" s="12">
        <f t="shared" ref="G57" si="101">F57/F$10</f>
        <v>6.4398426763967204E-2</v>
      </c>
      <c r="H57" s="8">
        <v>6075</v>
      </c>
      <c r="I57" s="12">
        <f t="shared" ref="I57" si="102">H57/H$10</f>
        <v>0.16878281888144916</v>
      </c>
      <c r="J57" s="8">
        <v>10732</v>
      </c>
      <c r="K57" s="12">
        <f t="shared" ref="K57" si="103">J57/J$10</f>
        <v>0.20027992908463188</v>
      </c>
      <c r="L57" s="8">
        <v>7384</v>
      </c>
      <c r="M57" s="12">
        <f t="shared" ref="M57" si="104">L57/L$10</f>
        <v>0.17622491109997374</v>
      </c>
      <c r="N57" s="8">
        <v>9197</v>
      </c>
      <c r="O57" s="12">
        <f t="shared" ref="O57" si="105">N57/N$10</f>
        <v>0.28495739736638265</v>
      </c>
      <c r="P57" s="8">
        <v>1662</v>
      </c>
      <c r="Q57" s="12">
        <f t="shared" ref="Q57" si="106">P57/P$10</f>
        <v>4.8620659392095485E-2</v>
      </c>
      <c r="R57" s="8">
        <v>4922</v>
      </c>
      <c r="S57" s="12">
        <f t="shared" ref="S57" si="107">R57/R$10</f>
        <v>0.21475631572058118</v>
      </c>
      <c r="T57" s="8">
        <v>1264</v>
      </c>
      <c r="U57" s="12">
        <f t="shared" ref="U57" si="108">T57/T$10</f>
        <v>3.3991287043510995E-2</v>
      </c>
      <c r="V57" s="8">
        <v>3261</v>
      </c>
      <c r="W57" s="12">
        <f t="shared" ref="W57" si="109">V57/V$10</f>
        <v>9.4804779486583127E-2</v>
      </c>
      <c r="X57" s="8">
        <v>66031</v>
      </c>
      <c r="Y57" s="12">
        <f t="shared" ref="Y57" si="110">X57/X$10</f>
        <v>0.1572383805382648</v>
      </c>
    </row>
    <row r="58" spans="1:25">
      <c r="A58" s="31"/>
      <c r="B58" s="14"/>
      <c r="C58" s="11"/>
      <c r="D58" s="14"/>
      <c r="E58" s="11"/>
      <c r="F58" s="14"/>
      <c r="G58" s="11"/>
      <c r="H58" s="14"/>
      <c r="I58" s="11"/>
      <c r="J58" s="14"/>
      <c r="K58" s="11"/>
      <c r="L58" s="14"/>
      <c r="M58" s="11"/>
      <c r="N58" s="14"/>
      <c r="O58" s="11"/>
      <c r="P58" s="14"/>
      <c r="Q58" s="11"/>
      <c r="R58" s="14"/>
      <c r="S58" s="11"/>
      <c r="T58" s="14"/>
      <c r="U58" s="11"/>
      <c r="V58" s="14"/>
      <c r="W58" s="11"/>
      <c r="X58" s="14"/>
      <c r="Y58" s="11"/>
    </row>
    <row r="59" spans="1:25">
      <c r="A59" s="27" t="s">
        <v>40</v>
      </c>
      <c r="B59" s="10">
        <v>40</v>
      </c>
      <c r="C59" s="11"/>
      <c r="D59" s="10">
        <v>35</v>
      </c>
      <c r="E59" s="11"/>
      <c r="F59" s="10">
        <v>31</v>
      </c>
      <c r="G59" s="11"/>
      <c r="H59" s="10">
        <v>46</v>
      </c>
      <c r="I59" s="11"/>
      <c r="J59" s="10">
        <v>144</v>
      </c>
      <c r="K59" s="11"/>
      <c r="L59" s="10">
        <v>34</v>
      </c>
      <c r="M59" s="11"/>
      <c r="N59" s="10">
        <v>38</v>
      </c>
      <c r="O59" s="11"/>
      <c r="P59" s="10">
        <v>34</v>
      </c>
      <c r="Q59" s="11"/>
      <c r="R59" s="10">
        <v>83</v>
      </c>
      <c r="S59" s="11"/>
      <c r="T59" s="10">
        <v>21</v>
      </c>
      <c r="U59" s="11"/>
      <c r="V59" s="10">
        <v>27</v>
      </c>
      <c r="W59" s="11"/>
      <c r="X59" s="10">
        <v>533</v>
      </c>
      <c r="Y59" s="11"/>
    </row>
    <row r="60" spans="1:25">
      <c r="A60" s="27" t="s">
        <v>18</v>
      </c>
      <c r="B60" s="10">
        <v>253</v>
      </c>
      <c r="C60" s="11"/>
      <c r="D60" s="10">
        <v>21</v>
      </c>
      <c r="E60" s="11"/>
      <c r="F60" s="10">
        <v>609</v>
      </c>
      <c r="G60" s="11"/>
      <c r="H60" s="10">
        <v>109</v>
      </c>
      <c r="I60" s="11"/>
      <c r="J60" s="10">
        <v>42</v>
      </c>
      <c r="K60" s="11"/>
      <c r="L60" s="10">
        <v>1112</v>
      </c>
      <c r="M60" s="11">
        <f t="shared" ref="M60" si="111">L60/L$10</f>
        <v>2.6538746091978711E-2</v>
      </c>
      <c r="N60" s="10">
        <v>486</v>
      </c>
      <c r="O60" s="11">
        <f t="shared" ref="O60" si="112">N60/N$10</f>
        <v>1.5058094500387297E-2</v>
      </c>
      <c r="P60" s="10">
        <v>2803</v>
      </c>
      <c r="Q60" s="11">
        <f t="shared" ref="Q60" si="113">P60/P$10</f>
        <v>8.1999824474153812E-2</v>
      </c>
      <c r="R60" s="10">
        <v>20</v>
      </c>
      <c r="S60" s="11"/>
      <c r="T60" s="10">
        <v>252</v>
      </c>
      <c r="U60" s="11"/>
      <c r="V60" s="10">
        <v>437</v>
      </c>
      <c r="W60" s="11">
        <f t="shared" ref="W60" si="114">V60/V$10</f>
        <v>1.2704596331075384E-2</v>
      </c>
      <c r="X60" s="10">
        <v>6144</v>
      </c>
      <c r="Y60" s="11">
        <f t="shared" ref="Y60" si="115">X60/X$10</f>
        <v>1.463059184363555E-2</v>
      </c>
    </row>
    <row r="61" spans="1:25">
      <c r="A61" s="27" t="s">
        <v>62</v>
      </c>
      <c r="B61" s="10">
        <v>50</v>
      </c>
      <c r="C61" s="11"/>
      <c r="D61" s="10">
        <v>10</v>
      </c>
      <c r="E61" s="11"/>
      <c r="F61" s="10">
        <v>90</v>
      </c>
      <c r="G61" s="11"/>
      <c r="H61" s="10">
        <v>33</v>
      </c>
      <c r="I61" s="11"/>
      <c r="J61" s="10">
        <v>26</v>
      </c>
      <c r="K61" s="11"/>
      <c r="L61" s="10">
        <v>119</v>
      </c>
      <c r="M61" s="11"/>
      <c r="N61" s="10">
        <v>85</v>
      </c>
      <c r="O61" s="11"/>
      <c r="P61" s="10">
        <v>167</v>
      </c>
      <c r="Q61" s="11"/>
      <c r="R61" s="10">
        <v>15</v>
      </c>
      <c r="S61" s="11"/>
      <c r="T61" s="10">
        <v>46</v>
      </c>
      <c r="U61" s="11"/>
      <c r="V61" s="10">
        <v>86</v>
      </c>
      <c r="W61" s="11"/>
      <c r="X61" s="10">
        <v>727</v>
      </c>
      <c r="Y61" s="11"/>
    </row>
    <row r="62" spans="1:25">
      <c r="A62" s="27" t="s">
        <v>46</v>
      </c>
      <c r="B62" s="10">
        <v>44</v>
      </c>
      <c r="C62" s="11"/>
      <c r="D62" s="10">
        <v>26</v>
      </c>
      <c r="E62" s="11"/>
      <c r="F62" s="10">
        <v>188</v>
      </c>
      <c r="G62" s="11"/>
      <c r="H62" s="10">
        <v>42</v>
      </c>
      <c r="I62" s="11"/>
      <c r="J62" s="10">
        <v>27</v>
      </c>
      <c r="K62" s="11"/>
      <c r="L62" s="10">
        <v>221</v>
      </c>
      <c r="M62" s="11"/>
      <c r="N62" s="10">
        <v>114</v>
      </c>
      <c r="O62" s="11"/>
      <c r="P62" s="10">
        <v>281</v>
      </c>
      <c r="Q62" s="11"/>
      <c r="R62" s="10">
        <v>11</v>
      </c>
      <c r="S62" s="11"/>
      <c r="T62" s="10">
        <v>64</v>
      </c>
      <c r="U62" s="11"/>
      <c r="V62" s="10">
        <v>98</v>
      </c>
      <c r="W62" s="11"/>
      <c r="X62" s="10">
        <v>1116</v>
      </c>
      <c r="Y62" s="11"/>
    </row>
    <row r="63" spans="1:25">
      <c r="A63" s="27" t="s">
        <v>51</v>
      </c>
      <c r="B63" s="10">
        <v>166</v>
      </c>
      <c r="C63" s="11"/>
      <c r="D63" s="10">
        <v>19</v>
      </c>
      <c r="E63" s="11"/>
      <c r="F63" s="10">
        <v>109</v>
      </c>
      <c r="G63" s="11"/>
      <c r="H63" s="10">
        <v>51</v>
      </c>
      <c r="I63" s="11"/>
      <c r="J63" s="10">
        <v>70</v>
      </c>
      <c r="K63" s="11"/>
      <c r="L63" s="10">
        <v>777</v>
      </c>
      <c r="M63" s="11">
        <f t="shared" ref="M63" si="116">L63/L$10</f>
        <v>1.8543710173981529E-2</v>
      </c>
      <c r="N63" s="10">
        <v>542</v>
      </c>
      <c r="O63" s="11">
        <f t="shared" ref="O63" si="117">N63/N$10</f>
        <v>1.6793183578621224E-2</v>
      </c>
      <c r="P63" s="10">
        <v>200</v>
      </c>
      <c r="Q63" s="11"/>
      <c r="R63" s="10">
        <v>15</v>
      </c>
      <c r="S63" s="11"/>
      <c r="T63" s="10">
        <v>44</v>
      </c>
      <c r="U63" s="11"/>
      <c r="V63" s="10">
        <v>131</v>
      </c>
      <c r="W63" s="11"/>
      <c r="X63" s="10">
        <v>2124</v>
      </c>
      <c r="Y63" s="11"/>
    </row>
    <row r="64" spans="1:25">
      <c r="A64" s="27" t="s">
        <v>65</v>
      </c>
      <c r="B64" s="10">
        <v>255</v>
      </c>
      <c r="C64" s="11"/>
      <c r="D64" s="10">
        <v>28</v>
      </c>
      <c r="E64" s="11"/>
      <c r="F64" s="10">
        <v>186</v>
      </c>
      <c r="G64" s="11"/>
      <c r="H64" s="10">
        <v>99</v>
      </c>
      <c r="I64" s="11"/>
      <c r="J64" s="10">
        <v>68</v>
      </c>
      <c r="K64" s="11"/>
      <c r="L64" s="10">
        <v>1554</v>
      </c>
      <c r="M64" s="11">
        <f t="shared" ref="M64" si="118">L64/L$10</f>
        <v>3.7087420347963057E-2</v>
      </c>
      <c r="N64" s="10">
        <v>793</v>
      </c>
      <c r="O64" s="11">
        <f t="shared" ref="O64" si="119">N64/N$10</f>
        <v>2.4570100697134004E-2</v>
      </c>
      <c r="P64" s="10">
        <v>475</v>
      </c>
      <c r="Q64" s="11">
        <f t="shared" ref="Q64" si="120">P64/P$10</f>
        <v>1.3895796155983969E-2</v>
      </c>
      <c r="R64" s="10">
        <v>15</v>
      </c>
      <c r="S64" s="11"/>
      <c r="T64" s="10">
        <v>69</v>
      </c>
      <c r="U64" s="11"/>
      <c r="V64" s="10">
        <v>228</v>
      </c>
      <c r="W64" s="11"/>
      <c r="X64" s="10">
        <v>3770</v>
      </c>
      <c r="Y64" s="11"/>
    </row>
    <row r="65" spans="1:25">
      <c r="A65" s="27" t="s">
        <v>66</v>
      </c>
      <c r="B65" s="10">
        <v>113</v>
      </c>
      <c r="C65" s="11"/>
      <c r="D65" s="10">
        <v>27</v>
      </c>
      <c r="E65" s="11"/>
      <c r="F65" s="10">
        <v>330</v>
      </c>
      <c r="G65" s="11"/>
      <c r="H65" s="10">
        <v>95</v>
      </c>
      <c r="I65" s="11"/>
      <c r="J65" s="10">
        <v>70</v>
      </c>
      <c r="K65" s="11"/>
      <c r="L65" s="10">
        <v>521</v>
      </c>
      <c r="M65" s="11">
        <f t="shared" ref="M65" si="121">L65/L$10</f>
        <v>1.2434070785900099E-2</v>
      </c>
      <c r="N65" s="10">
        <v>245</v>
      </c>
      <c r="O65" s="11"/>
      <c r="P65" s="10">
        <v>836</v>
      </c>
      <c r="Q65" s="11">
        <f t="shared" ref="Q65" si="122">P65/P$10</f>
        <v>2.4456601234531784E-2</v>
      </c>
      <c r="R65" s="10">
        <v>7</v>
      </c>
      <c r="S65" s="11"/>
      <c r="T65" s="10">
        <v>114</v>
      </c>
      <c r="U65" s="11"/>
      <c r="V65" s="10">
        <v>223</v>
      </c>
      <c r="W65" s="11"/>
      <c r="X65" s="10">
        <v>2581</v>
      </c>
      <c r="Y65" s="11"/>
    </row>
    <row r="66" spans="1:25">
      <c r="A66" s="27" t="s">
        <v>42</v>
      </c>
      <c r="B66" s="10">
        <v>16</v>
      </c>
      <c r="C66" s="11"/>
      <c r="D66" s="10">
        <v>4</v>
      </c>
      <c r="E66" s="11"/>
      <c r="F66" s="10">
        <v>28</v>
      </c>
      <c r="G66" s="11"/>
      <c r="H66" s="10">
        <v>13</v>
      </c>
      <c r="I66" s="11"/>
      <c r="J66" s="10">
        <v>19</v>
      </c>
      <c r="K66" s="11"/>
      <c r="L66" s="10">
        <v>57</v>
      </c>
      <c r="M66" s="11"/>
      <c r="N66" s="10">
        <v>29</v>
      </c>
      <c r="O66" s="11"/>
      <c r="P66" s="10">
        <v>22</v>
      </c>
      <c r="Q66" s="11"/>
      <c r="R66" s="10">
        <v>5</v>
      </c>
      <c r="S66" s="11"/>
      <c r="T66" s="10">
        <v>10</v>
      </c>
      <c r="U66" s="11"/>
      <c r="V66" s="10">
        <v>27</v>
      </c>
      <c r="W66" s="11"/>
      <c r="X66" s="10">
        <v>230</v>
      </c>
      <c r="Y66" s="11"/>
    </row>
    <row r="67" spans="1:25">
      <c r="A67" s="27" t="s">
        <v>19</v>
      </c>
      <c r="B67" s="10">
        <v>65</v>
      </c>
      <c r="C67" s="11"/>
      <c r="D67" s="10">
        <v>47</v>
      </c>
      <c r="E67" s="11"/>
      <c r="F67" s="10">
        <v>219</v>
      </c>
      <c r="G67" s="11"/>
      <c r="H67" s="10">
        <v>195</v>
      </c>
      <c r="I67" s="11"/>
      <c r="J67" s="10">
        <v>668</v>
      </c>
      <c r="K67" s="11">
        <f t="shared" ref="K67" si="123">J67/J$10</f>
        <v>1.246617523560698E-2</v>
      </c>
      <c r="L67" s="10">
        <v>54</v>
      </c>
      <c r="M67" s="11"/>
      <c r="N67" s="10">
        <v>31</v>
      </c>
      <c r="O67" s="11"/>
      <c r="P67" s="10">
        <v>27</v>
      </c>
      <c r="Q67" s="11"/>
      <c r="R67" s="10">
        <v>134</v>
      </c>
      <c r="S67" s="11"/>
      <c r="T67" s="10">
        <v>98</v>
      </c>
      <c r="U67" s="11"/>
      <c r="V67" s="10">
        <v>51</v>
      </c>
      <c r="W67" s="11"/>
      <c r="X67" s="10">
        <v>1589</v>
      </c>
      <c r="Y67" s="11"/>
    </row>
    <row r="68" spans="1:25">
      <c r="A68" s="27" t="s">
        <v>45</v>
      </c>
      <c r="B68" s="10">
        <v>34</v>
      </c>
      <c r="C68" s="11"/>
      <c r="D68" s="10">
        <v>21</v>
      </c>
      <c r="E68" s="11"/>
      <c r="F68" s="10">
        <v>176</v>
      </c>
      <c r="G68" s="11"/>
      <c r="H68" s="10">
        <v>43</v>
      </c>
      <c r="I68" s="11"/>
      <c r="J68" s="10">
        <v>43</v>
      </c>
      <c r="K68" s="11"/>
      <c r="L68" s="10">
        <v>31</v>
      </c>
      <c r="M68" s="11"/>
      <c r="N68" s="10">
        <v>20</v>
      </c>
      <c r="O68" s="11"/>
      <c r="P68" s="10">
        <v>71</v>
      </c>
      <c r="Q68" s="11"/>
      <c r="R68" s="10">
        <v>8</v>
      </c>
      <c r="S68" s="11"/>
      <c r="T68" s="10">
        <v>158</v>
      </c>
      <c r="U68" s="11"/>
      <c r="V68" s="10">
        <v>81</v>
      </c>
      <c r="W68" s="11"/>
      <c r="X68" s="10">
        <v>686</v>
      </c>
      <c r="Y68" s="11"/>
    </row>
    <row r="69" spans="1:25">
      <c r="A69" s="27" t="s">
        <v>54</v>
      </c>
      <c r="B69" s="10">
        <v>33</v>
      </c>
      <c r="C69" s="11"/>
      <c r="D69" s="10">
        <v>3</v>
      </c>
      <c r="E69" s="11"/>
      <c r="F69" s="10">
        <v>87</v>
      </c>
      <c r="G69" s="11"/>
      <c r="H69" s="10">
        <v>21</v>
      </c>
      <c r="I69" s="11"/>
      <c r="J69" s="10">
        <v>30</v>
      </c>
      <c r="K69" s="11"/>
      <c r="L69" s="10">
        <v>53</v>
      </c>
      <c r="M69" s="11"/>
      <c r="N69" s="10">
        <v>17</v>
      </c>
      <c r="O69" s="11"/>
      <c r="P69" s="10">
        <v>85</v>
      </c>
      <c r="Q69" s="11"/>
      <c r="R69" s="10">
        <v>8</v>
      </c>
      <c r="S69" s="11"/>
      <c r="T69" s="10">
        <v>42</v>
      </c>
      <c r="U69" s="11"/>
      <c r="V69" s="10">
        <v>51</v>
      </c>
      <c r="W69" s="11"/>
      <c r="X69" s="10">
        <v>430</v>
      </c>
      <c r="Y69" s="11"/>
    </row>
    <row r="70" spans="1:25">
      <c r="A70" s="27" t="s">
        <v>37</v>
      </c>
      <c r="B70" s="10">
        <v>11</v>
      </c>
      <c r="C70" s="11"/>
      <c r="D70" s="10">
        <v>7</v>
      </c>
      <c r="E70" s="11"/>
      <c r="F70" s="10">
        <v>26</v>
      </c>
      <c r="G70" s="11"/>
      <c r="H70" s="10">
        <v>9</v>
      </c>
      <c r="I70" s="11"/>
      <c r="J70" s="10">
        <v>22</v>
      </c>
      <c r="K70" s="11"/>
      <c r="L70" s="10">
        <v>6</v>
      </c>
      <c r="M70" s="11"/>
      <c r="N70" s="10">
        <v>5</v>
      </c>
      <c r="O70" s="11"/>
      <c r="P70" s="10">
        <v>15</v>
      </c>
      <c r="Q70" s="11"/>
      <c r="R70" s="10">
        <v>5</v>
      </c>
      <c r="S70" s="11"/>
      <c r="T70" s="10">
        <v>15</v>
      </c>
      <c r="U70" s="11"/>
      <c r="V70" s="10">
        <v>15</v>
      </c>
      <c r="W70" s="11"/>
      <c r="X70" s="10">
        <v>136</v>
      </c>
      <c r="Y70" s="11"/>
    </row>
    <row r="71" spans="1:25" ht="25.5">
      <c r="A71" s="28" t="s">
        <v>114</v>
      </c>
      <c r="B71" s="8">
        <v>1080</v>
      </c>
      <c r="C71" s="12">
        <f t="shared" si="0"/>
        <v>2.6052345917259679E-2</v>
      </c>
      <c r="D71" s="8">
        <v>248</v>
      </c>
      <c r="E71" s="12">
        <f t="shared" si="0"/>
        <v>1.0906372311887066E-2</v>
      </c>
      <c r="F71" s="8">
        <v>2079</v>
      </c>
      <c r="G71" s="12">
        <f t="shared" ref="G71" si="124">F71/F$10</f>
        <v>3.2838932853148844E-2</v>
      </c>
      <c r="H71" s="8">
        <v>756</v>
      </c>
      <c r="I71" s="12">
        <f t="shared" ref="I71" si="125">H71/H$10</f>
        <v>2.1004084127469229E-2</v>
      </c>
      <c r="J71" s="8">
        <v>1229</v>
      </c>
      <c r="K71" s="12">
        <f t="shared" ref="K71" si="126">J71/J$10</f>
        <v>2.2935523000839786E-2</v>
      </c>
      <c r="L71" s="8">
        <v>4539</v>
      </c>
      <c r="M71" s="12">
        <f t="shared" ref="M71" si="127">L71/L$10</f>
        <v>0.10832677024414691</v>
      </c>
      <c r="N71" s="8">
        <v>2405</v>
      </c>
      <c r="O71" s="12">
        <f t="shared" ref="O71" si="128">N71/N$10</f>
        <v>7.45158791634392E-2</v>
      </c>
      <c r="P71" s="8">
        <v>5016</v>
      </c>
      <c r="Q71" s="12">
        <f t="shared" ref="Q71" si="129">P71/P$10</f>
        <v>0.14673960740719072</v>
      </c>
      <c r="R71" s="8">
        <v>326</v>
      </c>
      <c r="S71" s="12">
        <f t="shared" ref="S71" si="130">R71/R$10</f>
        <v>1.4224006282996641E-2</v>
      </c>
      <c r="T71" s="8">
        <v>933</v>
      </c>
      <c r="U71" s="12">
        <f t="shared" ref="U71" si="131">T71/T$10</f>
        <v>2.5090087667401711E-2</v>
      </c>
      <c r="V71" s="8">
        <v>1455</v>
      </c>
      <c r="W71" s="12">
        <f t="shared" ref="W71" si="132">V71/V$10</f>
        <v>4.2300200598889441E-2</v>
      </c>
      <c r="X71" s="8">
        <v>20066</v>
      </c>
      <c r="Y71" s="12">
        <f t="shared" ref="Y71" si="133">X71/X$10</f>
        <v>4.7782789051821442E-2</v>
      </c>
    </row>
    <row r="72" spans="1:25">
      <c r="A72" s="27"/>
      <c r="B72" s="10"/>
      <c r="C72" s="11"/>
      <c r="D72" s="10"/>
      <c r="E72" s="11"/>
      <c r="F72" s="10"/>
      <c r="G72" s="11"/>
      <c r="H72" s="10"/>
      <c r="I72" s="11"/>
      <c r="J72" s="10"/>
      <c r="K72" s="11"/>
      <c r="L72" s="10"/>
      <c r="M72" s="11"/>
      <c r="N72" s="10"/>
      <c r="O72" s="11"/>
      <c r="P72" s="10"/>
      <c r="Q72" s="11"/>
      <c r="R72" s="10"/>
      <c r="S72" s="11"/>
      <c r="T72" s="10"/>
      <c r="U72" s="11"/>
      <c r="V72" s="10"/>
      <c r="W72" s="11"/>
      <c r="X72" s="10"/>
      <c r="Y72" s="11"/>
    </row>
    <row r="73" spans="1:25">
      <c r="A73" s="27" t="s">
        <v>16</v>
      </c>
      <c r="B73" s="10">
        <v>34</v>
      </c>
      <c r="C73" s="11"/>
      <c r="D73" s="10">
        <v>6</v>
      </c>
      <c r="E73" s="11"/>
      <c r="F73" s="10">
        <v>26</v>
      </c>
      <c r="G73" s="11"/>
      <c r="H73" s="10">
        <v>27</v>
      </c>
      <c r="I73" s="11"/>
      <c r="J73" s="10">
        <v>29</v>
      </c>
      <c r="K73" s="11"/>
      <c r="L73" s="10">
        <v>90</v>
      </c>
      <c r="M73" s="11"/>
      <c r="N73" s="10">
        <v>55</v>
      </c>
      <c r="O73" s="11"/>
      <c r="P73" s="10">
        <v>24</v>
      </c>
      <c r="Q73" s="11"/>
      <c r="R73" s="10">
        <v>5</v>
      </c>
      <c r="S73" s="11"/>
      <c r="T73" s="10">
        <v>6</v>
      </c>
      <c r="U73" s="11"/>
      <c r="V73" s="10">
        <v>37</v>
      </c>
      <c r="W73" s="11"/>
      <c r="X73" s="10">
        <v>339</v>
      </c>
      <c r="Y73" s="11"/>
    </row>
    <row r="74" spans="1:25">
      <c r="A74" s="27" t="s">
        <v>23</v>
      </c>
      <c r="B74" s="10">
        <v>50</v>
      </c>
      <c r="C74" s="11"/>
      <c r="D74" s="10">
        <v>7</v>
      </c>
      <c r="E74" s="11"/>
      <c r="F74" s="10">
        <v>24</v>
      </c>
      <c r="G74" s="11"/>
      <c r="H74" s="10">
        <v>26</v>
      </c>
      <c r="I74" s="11"/>
      <c r="J74" s="10">
        <v>20</v>
      </c>
      <c r="K74" s="11"/>
      <c r="L74" s="10">
        <v>119</v>
      </c>
      <c r="M74" s="11"/>
      <c r="N74" s="10">
        <v>113</v>
      </c>
      <c r="O74" s="11"/>
      <c r="P74" s="10">
        <v>29</v>
      </c>
      <c r="Q74" s="11"/>
      <c r="R74" s="10">
        <v>4</v>
      </c>
      <c r="S74" s="11"/>
      <c r="T74" s="10">
        <v>18</v>
      </c>
      <c r="U74" s="11"/>
      <c r="V74" s="10">
        <v>24</v>
      </c>
      <c r="W74" s="11"/>
      <c r="X74" s="10">
        <v>434</v>
      </c>
      <c r="Y74" s="11"/>
    </row>
    <row r="75" spans="1:25">
      <c r="A75" s="27" t="s">
        <v>52</v>
      </c>
      <c r="B75" s="10">
        <v>68</v>
      </c>
      <c r="C75" s="11"/>
      <c r="D75" s="10">
        <v>7</v>
      </c>
      <c r="E75" s="11"/>
      <c r="F75" s="10">
        <v>45</v>
      </c>
      <c r="G75" s="11"/>
      <c r="H75" s="10">
        <v>40</v>
      </c>
      <c r="I75" s="11"/>
      <c r="J75" s="10">
        <v>23</v>
      </c>
      <c r="K75" s="11"/>
      <c r="L75" s="10">
        <v>233</v>
      </c>
      <c r="M75" s="11"/>
      <c r="N75" s="10">
        <v>234</v>
      </c>
      <c r="O75" s="11"/>
      <c r="P75" s="10">
        <v>62</v>
      </c>
      <c r="Q75" s="11"/>
      <c r="R75" s="10">
        <v>4</v>
      </c>
      <c r="S75" s="11"/>
      <c r="T75" s="10">
        <v>12</v>
      </c>
      <c r="U75" s="11"/>
      <c r="V75" s="10">
        <v>52</v>
      </c>
      <c r="W75" s="11"/>
      <c r="X75" s="10">
        <v>780</v>
      </c>
      <c r="Y75" s="11"/>
    </row>
    <row r="76" spans="1:25">
      <c r="A76" s="27" t="s">
        <v>68</v>
      </c>
      <c r="B76" s="10">
        <v>74</v>
      </c>
      <c r="C76" s="11"/>
      <c r="D76" s="10">
        <v>19</v>
      </c>
      <c r="E76" s="11"/>
      <c r="F76" s="10">
        <v>71</v>
      </c>
      <c r="G76" s="11"/>
      <c r="H76" s="10">
        <v>38</v>
      </c>
      <c r="I76" s="11"/>
      <c r="J76" s="10">
        <v>41</v>
      </c>
      <c r="K76" s="11"/>
      <c r="L76" s="10">
        <v>286</v>
      </c>
      <c r="M76" s="11"/>
      <c r="N76" s="10">
        <v>198</v>
      </c>
      <c r="O76" s="11"/>
      <c r="P76" s="10">
        <v>90</v>
      </c>
      <c r="Q76" s="11"/>
      <c r="R76" s="10">
        <v>6</v>
      </c>
      <c r="S76" s="11"/>
      <c r="T76" s="10">
        <v>32</v>
      </c>
      <c r="U76" s="11"/>
      <c r="V76" s="10">
        <v>58</v>
      </c>
      <c r="W76" s="11"/>
      <c r="X76" s="10">
        <v>913</v>
      </c>
      <c r="Y76" s="11"/>
    </row>
    <row r="77" spans="1:25" ht="25.5">
      <c r="A77" s="28" t="s">
        <v>115</v>
      </c>
      <c r="B77" s="8">
        <v>226</v>
      </c>
      <c r="C77" s="12"/>
      <c r="D77" s="8">
        <v>39</v>
      </c>
      <c r="E77" s="12"/>
      <c r="F77" s="8">
        <v>166</v>
      </c>
      <c r="G77" s="12"/>
      <c r="H77" s="8">
        <v>131</v>
      </c>
      <c r="I77" s="12"/>
      <c r="J77" s="8">
        <v>113</v>
      </c>
      <c r="K77" s="12"/>
      <c r="L77" s="8">
        <v>728</v>
      </c>
      <c r="M77" s="12">
        <f t="shared" ref="M77" si="134">L77/L$10</f>
        <v>1.7374287009856566E-2</v>
      </c>
      <c r="N77" s="8">
        <v>600</v>
      </c>
      <c r="O77" s="12">
        <f t="shared" ref="O77" si="135">N77/N$10</f>
        <v>1.8590240123934933E-2</v>
      </c>
      <c r="P77" s="8">
        <v>205</v>
      </c>
      <c r="Q77" s="12"/>
      <c r="R77" s="8">
        <v>19</v>
      </c>
      <c r="S77" s="12"/>
      <c r="T77" s="8">
        <v>68</v>
      </c>
      <c r="U77" s="12"/>
      <c r="V77" s="8">
        <v>171</v>
      </c>
      <c r="W77" s="12"/>
      <c r="X77" s="8">
        <v>2466</v>
      </c>
      <c r="Y77" s="12"/>
    </row>
    <row r="78" spans="1:25">
      <c r="A78" s="27"/>
      <c r="B78" s="10"/>
      <c r="C78" s="11"/>
      <c r="D78" s="10"/>
      <c r="E78" s="11"/>
      <c r="F78" s="10"/>
      <c r="G78" s="11"/>
      <c r="H78" s="10"/>
      <c r="I78" s="11"/>
      <c r="J78" s="10"/>
      <c r="K78" s="11"/>
      <c r="L78" s="10"/>
      <c r="M78" s="11"/>
      <c r="N78" s="10"/>
      <c r="O78" s="11"/>
      <c r="P78" s="10"/>
      <c r="Q78" s="11"/>
      <c r="R78" s="10"/>
      <c r="S78" s="11"/>
      <c r="T78" s="10"/>
      <c r="U78" s="11"/>
      <c r="V78" s="10"/>
      <c r="W78" s="11"/>
      <c r="X78" s="10"/>
      <c r="Y78" s="11"/>
    </row>
    <row r="79" spans="1:25">
      <c r="A79" s="27" t="s">
        <v>28</v>
      </c>
      <c r="B79" s="10">
        <v>9</v>
      </c>
      <c r="C79" s="11"/>
      <c r="D79" s="10">
        <v>11</v>
      </c>
      <c r="E79" s="11"/>
      <c r="F79" s="10">
        <v>9</v>
      </c>
      <c r="G79" s="11"/>
      <c r="H79" s="10">
        <v>35</v>
      </c>
      <c r="I79" s="11"/>
      <c r="J79" s="10">
        <v>66</v>
      </c>
      <c r="K79" s="11"/>
      <c r="L79" s="10">
        <v>13</v>
      </c>
      <c r="M79" s="11"/>
      <c r="N79" s="10">
        <v>11</v>
      </c>
      <c r="O79" s="11"/>
      <c r="P79" s="10">
        <v>6</v>
      </c>
      <c r="Q79" s="11"/>
      <c r="R79" s="10">
        <v>44</v>
      </c>
      <c r="S79" s="11"/>
      <c r="T79" s="10">
        <v>6</v>
      </c>
      <c r="U79" s="11"/>
      <c r="V79" s="10">
        <v>7</v>
      </c>
      <c r="W79" s="11"/>
      <c r="X79" s="10">
        <v>217</v>
      </c>
      <c r="Y79" s="11"/>
    </row>
    <row r="80" spans="1:25">
      <c r="A80" s="27" t="s">
        <v>34</v>
      </c>
      <c r="B80" s="10">
        <v>12</v>
      </c>
      <c r="C80" s="11"/>
      <c r="D80" s="10">
        <v>6</v>
      </c>
      <c r="E80" s="11"/>
      <c r="F80" s="10">
        <v>7</v>
      </c>
      <c r="G80" s="11"/>
      <c r="H80" s="10">
        <v>1</v>
      </c>
      <c r="I80" s="11"/>
      <c r="J80" s="10">
        <v>43</v>
      </c>
      <c r="K80" s="11"/>
      <c r="L80" s="10">
        <v>11</v>
      </c>
      <c r="M80" s="11"/>
      <c r="N80" s="10">
        <v>2</v>
      </c>
      <c r="O80" s="11"/>
      <c r="P80" s="10">
        <v>7</v>
      </c>
      <c r="Q80" s="11"/>
      <c r="R80" s="10">
        <v>26</v>
      </c>
      <c r="S80" s="11"/>
      <c r="T80" s="10">
        <v>7</v>
      </c>
      <c r="U80" s="11"/>
      <c r="V80" s="10">
        <v>3</v>
      </c>
      <c r="W80" s="11"/>
      <c r="X80" s="10">
        <v>125</v>
      </c>
      <c r="Y80" s="11"/>
    </row>
    <row r="81" spans="1:25">
      <c r="A81" s="27" t="s">
        <v>38</v>
      </c>
      <c r="B81" s="10">
        <v>16</v>
      </c>
      <c r="C81" s="11"/>
      <c r="D81" s="10">
        <v>12</v>
      </c>
      <c r="E81" s="11"/>
      <c r="F81" s="10">
        <v>45</v>
      </c>
      <c r="G81" s="11"/>
      <c r="H81" s="10">
        <v>78</v>
      </c>
      <c r="I81" s="11"/>
      <c r="J81" s="10">
        <v>165</v>
      </c>
      <c r="K81" s="11"/>
      <c r="L81" s="10">
        <v>15</v>
      </c>
      <c r="M81" s="11"/>
      <c r="N81" s="10">
        <v>7</v>
      </c>
      <c r="O81" s="11"/>
      <c r="P81" s="10">
        <v>5</v>
      </c>
      <c r="Q81" s="11"/>
      <c r="R81" s="10">
        <v>57</v>
      </c>
      <c r="S81" s="11"/>
      <c r="T81" s="10">
        <v>18</v>
      </c>
      <c r="U81" s="11"/>
      <c r="V81" s="10">
        <v>12</v>
      </c>
      <c r="W81" s="11"/>
      <c r="X81" s="10">
        <v>430</v>
      </c>
      <c r="Y81" s="11"/>
    </row>
    <row r="82" spans="1:25">
      <c r="A82" s="27" t="s">
        <v>47</v>
      </c>
      <c r="B82" s="10">
        <v>3</v>
      </c>
      <c r="C82" s="11"/>
      <c r="D82" s="10">
        <v>5</v>
      </c>
      <c r="E82" s="11"/>
      <c r="F82" s="10">
        <v>8</v>
      </c>
      <c r="G82" s="11"/>
      <c r="H82" s="10">
        <v>17</v>
      </c>
      <c r="I82" s="11"/>
      <c r="J82" s="10">
        <v>59</v>
      </c>
      <c r="K82" s="11"/>
      <c r="L82" s="10">
        <v>5</v>
      </c>
      <c r="M82" s="11"/>
      <c r="N82" s="10">
        <v>12</v>
      </c>
      <c r="O82" s="11"/>
      <c r="P82" s="10">
        <v>4</v>
      </c>
      <c r="Q82" s="11"/>
      <c r="R82" s="10">
        <v>34</v>
      </c>
      <c r="S82" s="11"/>
      <c r="T82" s="10">
        <v>4</v>
      </c>
      <c r="U82" s="11"/>
      <c r="V82" s="10">
        <v>3</v>
      </c>
      <c r="W82" s="11"/>
      <c r="X82" s="10">
        <v>154</v>
      </c>
      <c r="Y82" s="11"/>
    </row>
    <row r="83" spans="1:25">
      <c r="A83" s="27" t="s">
        <v>61</v>
      </c>
      <c r="B83" s="10">
        <v>47</v>
      </c>
      <c r="C83" s="11"/>
      <c r="D83" s="10">
        <v>32</v>
      </c>
      <c r="E83" s="11"/>
      <c r="F83" s="10">
        <v>46</v>
      </c>
      <c r="G83" s="11"/>
      <c r="H83" s="10">
        <v>105</v>
      </c>
      <c r="I83" s="11"/>
      <c r="J83" s="10">
        <v>354</v>
      </c>
      <c r="K83" s="11"/>
      <c r="L83" s="10">
        <v>32</v>
      </c>
      <c r="M83" s="11"/>
      <c r="N83" s="10">
        <v>19</v>
      </c>
      <c r="O83" s="11"/>
      <c r="P83" s="10">
        <v>11</v>
      </c>
      <c r="Q83" s="11"/>
      <c r="R83" s="10">
        <v>431</v>
      </c>
      <c r="S83" s="11">
        <f t="shared" ref="S83" si="136">R83/R$10</f>
        <v>1.8805357999912738E-2</v>
      </c>
      <c r="T83" s="10">
        <v>21</v>
      </c>
      <c r="U83" s="11"/>
      <c r="V83" s="10">
        <v>17</v>
      </c>
      <c r="W83" s="11"/>
      <c r="X83" s="10">
        <v>1115</v>
      </c>
      <c r="Y83" s="11"/>
    </row>
    <row r="84" spans="1:25" ht="25.5">
      <c r="A84" s="28" t="s">
        <v>116</v>
      </c>
      <c r="B84" s="8">
        <v>87</v>
      </c>
      <c r="C84" s="12"/>
      <c r="D84" s="8">
        <v>66</v>
      </c>
      <c r="E84" s="12"/>
      <c r="F84" s="8">
        <v>115</v>
      </c>
      <c r="G84" s="12"/>
      <c r="H84" s="8">
        <v>236</v>
      </c>
      <c r="I84" s="12"/>
      <c r="J84" s="8">
        <v>687</v>
      </c>
      <c r="K84" s="12">
        <f t="shared" ref="K84" si="137">J84/J$10</f>
        <v>1.2820752076140711E-2</v>
      </c>
      <c r="L84" s="8">
        <v>76</v>
      </c>
      <c r="M84" s="12"/>
      <c r="N84" s="8">
        <v>51</v>
      </c>
      <c r="O84" s="12"/>
      <c r="P84" s="8">
        <v>33</v>
      </c>
      <c r="Q84" s="12"/>
      <c r="R84" s="8">
        <v>592</v>
      </c>
      <c r="S84" s="12">
        <f t="shared" ref="S84" si="138">R84/R$10</f>
        <v>2.5830097299184084E-2</v>
      </c>
      <c r="T84" s="8">
        <v>56</v>
      </c>
      <c r="U84" s="12"/>
      <c r="V84" s="8">
        <v>42</v>
      </c>
      <c r="W84" s="12"/>
      <c r="X84" s="8">
        <v>2041</v>
      </c>
      <c r="Y84" s="12"/>
    </row>
    <row r="85" spans="1:25">
      <c r="A85" s="27"/>
      <c r="B85" s="10"/>
      <c r="C85" s="11"/>
      <c r="D85" s="10"/>
      <c r="E85" s="11"/>
      <c r="F85" s="10"/>
      <c r="G85" s="11"/>
      <c r="H85" s="10"/>
      <c r="I85" s="11"/>
      <c r="J85" s="10"/>
      <c r="K85" s="11"/>
      <c r="L85" s="10"/>
      <c r="M85" s="11"/>
      <c r="N85" s="10"/>
      <c r="O85" s="11"/>
      <c r="P85" s="10"/>
      <c r="Q85" s="11"/>
      <c r="R85" s="10"/>
      <c r="S85" s="11"/>
      <c r="T85" s="10"/>
      <c r="U85" s="11"/>
      <c r="V85" s="10"/>
      <c r="W85" s="11"/>
      <c r="X85" s="10"/>
      <c r="Y85" s="11"/>
    </row>
    <row r="86" spans="1:25">
      <c r="A86" s="27" t="s">
        <v>17</v>
      </c>
      <c r="B86" s="10">
        <v>123</v>
      </c>
      <c r="C86" s="11"/>
      <c r="D86" s="10">
        <v>19</v>
      </c>
      <c r="E86" s="11"/>
      <c r="F86" s="10">
        <v>396</v>
      </c>
      <c r="G86" s="11"/>
      <c r="H86" s="10">
        <v>61</v>
      </c>
      <c r="I86" s="11"/>
      <c r="J86" s="10">
        <v>71</v>
      </c>
      <c r="K86" s="11"/>
      <c r="L86" s="10">
        <v>245</v>
      </c>
      <c r="M86" s="11"/>
      <c r="N86" s="10">
        <v>144</v>
      </c>
      <c r="O86" s="11"/>
      <c r="P86" s="10">
        <v>652</v>
      </c>
      <c r="Q86" s="11">
        <f t="shared" ref="Q86" si="139">P86/P$10</f>
        <v>1.9073808618319046E-2</v>
      </c>
      <c r="R86" s="10">
        <v>6</v>
      </c>
      <c r="S86" s="11"/>
      <c r="T86" s="10">
        <v>303</v>
      </c>
      <c r="U86" s="11"/>
      <c r="V86" s="10">
        <v>246</v>
      </c>
      <c r="W86" s="11"/>
      <c r="X86" s="10">
        <v>2266</v>
      </c>
      <c r="Y86" s="11"/>
    </row>
    <row r="87" spans="1:25">
      <c r="A87" s="27" t="s">
        <v>27</v>
      </c>
      <c r="B87" s="10">
        <v>183</v>
      </c>
      <c r="C87" s="11"/>
      <c r="D87" s="10">
        <v>44</v>
      </c>
      <c r="E87" s="11"/>
      <c r="F87" s="10">
        <v>1804</v>
      </c>
      <c r="G87" s="11">
        <f t="shared" ref="G87" si="140">F87/F$10</f>
        <v>2.8495158666224391E-2</v>
      </c>
      <c r="H87" s="10">
        <v>106</v>
      </c>
      <c r="I87" s="11"/>
      <c r="J87" s="10">
        <v>65</v>
      </c>
      <c r="K87" s="11"/>
      <c r="L87" s="10">
        <v>184</v>
      </c>
      <c r="M87" s="11"/>
      <c r="N87" s="10">
        <v>82</v>
      </c>
      <c r="O87" s="11"/>
      <c r="P87" s="10">
        <v>419</v>
      </c>
      <c r="Q87" s="11">
        <f t="shared" ref="Q87" si="141">P87/P$10</f>
        <v>1.2257554924962701E-2</v>
      </c>
      <c r="R87" s="10">
        <v>9</v>
      </c>
      <c r="S87" s="11"/>
      <c r="T87" s="10">
        <v>3866</v>
      </c>
      <c r="U87" s="11">
        <f t="shared" ref="U87" si="142">T87/T$10</f>
        <v>0.10396385736567526</v>
      </c>
      <c r="V87" s="10">
        <v>305</v>
      </c>
      <c r="W87" s="11"/>
      <c r="X87" s="10">
        <v>7067</v>
      </c>
      <c r="Y87" s="11">
        <f t="shared" ref="Y87" si="143">X87/X$10</f>
        <v>1.6828514413895251E-2</v>
      </c>
    </row>
    <row r="88" spans="1:25">
      <c r="A88" s="27" t="s">
        <v>29</v>
      </c>
      <c r="B88" s="10">
        <v>17</v>
      </c>
      <c r="C88" s="11"/>
      <c r="D88" s="10">
        <v>5</v>
      </c>
      <c r="E88" s="11"/>
      <c r="F88" s="10">
        <v>80</v>
      </c>
      <c r="G88" s="11"/>
      <c r="H88" s="10">
        <v>26</v>
      </c>
      <c r="I88" s="11"/>
      <c r="J88" s="10">
        <v>11</v>
      </c>
      <c r="K88" s="11"/>
      <c r="L88" s="10">
        <v>31</v>
      </c>
      <c r="M88" s="11"/>
      <c r="N88" s="10">
        <v>16</v>
      </c>
      <c r="O88" s="11"/>
      <c r="P88" s="10">
        <v>55</v>
      </c>
      <c r="Q88" s="11"/>
      <c r="R88" s="10">
        <v>4</v>
      </c>
      <c r="S88" s="11"/>
      <c r="T88" s="10">
        <v>62</v>
      </c>
      <c r="U88" s="11"/>
      <c r="V88" s="10">
        <v>27</v>
      </c>
      <c r="W88" s="11"/>
      <c r="X88" s="10">
        <v>334</v>
      </c>
      <c r="Y88" s="11"/>
    </row>
    <row r="89" spans="1:25">
      <c r="A89" s="27" t="s">
        <v>30</v>
      </c>
      <c r="B89" s="10">
        <v>18</v>
      </c>
      <c r="C89" s="11"/>
      <c r="D89" s="10">
        <v>3</v>
      </c>
      <c r="E89" s="11"/>
      <c r="F89" s="10">
        <v>80</v>
      </c>
      <c r="G89" s="11"/>
      <c r="H89" s="10">
        <v>17</v>
      </c>
      <c r="I89" s="11"/>
      <c r="J89" s="10">
        <v>22</v>
      </c>
      <c r="K89" s="11"/>
      <c r="L89" s="10">
        <v>18</v>
      </c>
      <c r="M89" s="11"/>
      <c r="N89" s="10">
        <v>29</v>
      </c>
      <c r="O89" s="11"/>
      <c r="P89" s="10">
        <v>42</v>
      </c>
      <c r="Q89" s="11"/>
      <c r="R89" s="10">
        <v>8</v>
      </c>
      <c r="S89" s="11"/>
      <c r="T89" s="10">
        <v>61</v>
      </c>
      <c r="U89" s="11"/>
      <c r="V89" s="10">
        <v>22</v>
      </c>
      <c r="W89" s="11"/>
      <c r="X89" s="10">
        <v>320</v>
      </c>
      <c r="Y89" s="11"/>
    </row>
    <row r="90" spans="1:25">
      <c r="A90" s="27" t="s">
        <v>31</v>
      </c>
      <c r="B90" s="10">
        <v>6</v>
      </c>
      <c r="C90" s="11"/>
      <c r="D90" s="10">
        <v>1</v>
      </c>
      <c r="E90" s="11"/>
      <c r="F90" s="10">
        <v>35</v>
      </c>
      <c r="G90" s="11"/>
      <c r="H90" s="10">
        <v>11</v>
      </c>
      <c r="I90" s="11"/>
      <c r="J90" s="10">
        <v>12</v>
      </c>
      <c r="K90" s="11"/>
      <c r="L90" s="10">
        <v>8</v>
      </c>
      <c r="M90" s="11"/>
      <c r="N90" s="10">
        <v>7</v>
      </c>
      <c r="O90" s="11"/>
      <c r="P90" s="10">
        <v>41</v>
      </c>
      <c r="Q90" s="11"/>
      <c r="R90" s="10">
        <v>6</v>
      </c>
      <c r="S90" s="11"/>
      <c r="T90" s="10">
        <v>24</v>
      </c>
      <c r="U90" s="11"/>
      <c r="V90" s="10">
        <v>20</v>
      </c>
      <c r="W90" s="11"/>
      <c r="X90" s="10">
        <v>171</v>
      </c>
      <c r="Y90" s="11"/>
    </row>
    <row r="91" spans="1:25">
      <c r="A91" s="27" t="s">
        <v>33</v>
      </c>
      <c r="B91" s="10">
        <v>210</v>
      </c>
      <c r="C91" s="11"/>
      <c r="D91" s="10">
        <v>27</v>
      </c>
      <c r="E91" s="11"/>
      <c r="F91" s="10">
        <v>1294</v>
      </c>
      <c r="G91" s="11">
        <f t="shared" ref="G91" si="144">F91/F$10</f>
        <v>2.0439431992291774E-2</v>
      </c>
      <c r="H91" s="10">
        <v>131</v>
      </c>
      <c r="I91" s="11"/>
      <c r="J91" s="10">
        <v>77</v>
      </c>
      <c r="K91" s="11"/>
      <c r="L91" s="10">
        <v>463</v>
      </c>
      <c r="M91" s="11">
        <f t="shared" ref="M91" si="145">L91/L$10</f>
        <v>1.1049855612037899E-2</v>
      </c>
      <c r="N91" s="10">
        <v>295</v>
      </c>
      <c r="O91" s="11"/>
      <c r="P91" s="10">
        <v>2972</v>
      </c>
      <c r="Q91" s="11">
        <f t="shared" ref="Q91" si="146">P91/P$10</f>
        <v>8.6943802474914428E-2</v>
      </c>
      <c r="R91" s="10">
        <v>11</v>
      </c>
      <c r="S91" s="11"/>
      <c r="T91" s="10">
        <v>1149</v>
      </c>
      <c r="U91" s="11">
        <f t="shared" ref="U91" si="147">T91/T$10</f>
        <v>3.0898725326735869E-2</v>
      </c>
      <c r="V91" s="10">
        <v>496</v>
      </c>
      <c r="W91" s="11">
        <f t="shared" ref="W91" si="148">V91/V$10</f>
        <v>1.4419862197284647E-2</v>
      </c>
      <c r="X91" s="10">
        <v>7125</v>
      </c>
      <c r="Y91" s="11">
        <f t="shared" ref="Y91" si="149">X91/X$10</f>
        <v>1.6966628724919157E-2</v>
      </c>
    </row>
    <row r="92" spans="1:25">
      <c r="A92" s="27" t="s">
        <v>35</v>
      </c>
      <c r="B92" s="10">
        <v>25</v>
      </c>
      <c r="C92" s="11"/>
      <c r="D92" s="10">
        <v>5</v>
      </c>
      <c r="E92" s="11"/>
      <c r="F92" s="10">
        <v>148</v>
      </c>
      <c r="G92" s="11"/>
      <c r="H92" s="10">
        <v>23</v>
      </c>
      <c r="I92" s="11"/>
      <c r="J92" s="10">
        <v>23</v>
      </c>
      <c r="K92" s="11"/>
      <c r="L92" s="10">
        <v>23</v>
      </c>
      <c r="M92" s="11"/>
      <c r="N92" s="10">
        <v>28</v>
      </c>
      <c r="O92" s="11"/>
      <c r="P92" s="10">
        <v>56</v>
      </c>
      <c r="Q92" s="11"/>
      <c r="R92" s="10">
        <v>7</v>
      </c>
      <c r="S92" s="11"/>
      <c r="T92" s="10">
        <v>187</v>
      </c>
      <c r="U92" s="11"/>
      <c r="V92" s="10">
        <v>78</v>
      </c>
      <c r="W92" s="11"/>
      <c r="X92" s="10">
        <v>603</v>
      </c>
      <c r="Y92" s="11"/>
    </row>
    <row r="93" spans="1:25">
      <c r="A93" s="27" t="s">
        <v>43</v>
      </c>
      <c r="B93" s="10">
        <v>17</v>
      </c>
      <c r="C93" s="11"/>
      <c r="D93" s="10">
        <v>2</v>
      </c>
      <c r="E93" s="11"/>
      <c r="F93" s="10">
        <v>51</v>
      </c>
      <c r="G93" s="11"/>
      <c r="H93" s="10">
        <v>25</v>
      </c>
      <c r="I93" s="11"/>
      <c r="J93" s="10">
        <v>10</v>
      </c>
      <c r="K93" s="11"/>
      <c r="L93" s="10">
        <v>19</v>
      </c>
      <c r="M93" s="11"/>
      <c r="N93" s="10">
        <v>24</v>
      </c>
      <c r="O93" s="11"/>
      <c r="P93" s="10">
        <v>36</v>
      </c>
      <c r="Q93" s="11"/>
      <c r="R93" s="10">
        <v>3</v>
      </c>
      <c r="S93" s="11"/>
      <c r="T93" s="10">
        <v>21</v>
      </c>
      <c r="U93" s="11"/>
      <c r="V93" s="10">
        <v>31</v>
      </c>
      <c r="W93" s="11"/>
      <c r="X93" s="10">
        <v>239</v>
      </c>
      <c r="Y93" s="11"/>
    </row>
    <row r="94" spans="1:25">
      <c r="A94" s="27" t="s">
        <v>48</v>
      </c>
      <c r="B94" s="10">
        <v>271</v>
      </c>
      <c r="C94" s="11"/>
      <c r="D94" s="10">
        <v>37</v>
      </c>
      <c r="E94" s="11"/>
      <c r="F94" s="10">
        <v>3579</v>
      </c>
      <c r="G94" s="11">
        <f t="shared" ref="G94" si="150">F94/F$10</f>
        <v>5.6532246600009474E-2</v>
      </c>
      <c r="H94" s="10">
        <v>131</v>
      </c>
      <c r="I94" s="11"/>
      <c r="J94" s="10">
        <v>80</v>
      </c>
      <c r="K94" s="11"/>
      <c r="L94" s="10">
        <v>462</v>
      </c>
      <c r="M94" s="11">
        <f t="shared" ref="M94" si="151">L94/L$10</f>
        <v>1.1025989833178205E-2</v>
      </c>
      <c r="N94" s="10">
        <v>212</v>
      </c>
      <c r="O94" s="11"/>
      <c r="P94" s="10">
        <v>4693</v>
      </c>
      <c r="Q94" s="11">
        <f t="shared" ref="Q94" si="152">P94/P$10</f>
        <v>0.1372904660211216</v>
      </c>
      <c r="R94" s="10">
        <v>19</v>
      </c>
      <c r="S94" s="11"/>
      <c r="T94" s="10">
        <v>2703</v>
      </c>
      <c r="U94" s="11">
        <f t="shared" ref="U94" si="153">T94/T$10</f>
        <v>7.2688646264723281E-2</v>
      </c>
      <c r="V94" s="10">
        <v>1013</v>
      </c>
      <c r="W94" s="11">
        <f t="shared" ref="W94" si="154">V94/V$10</f>
        <v>2.9450242753728522E-2</v>
      </c>
      <c r="X94" s="10">
        <v>13200</v>
      </c>
      <c r="Y94" s="11">
        <f t="shared" ref="Y94" si="155">X94/X$10</f>
        <v>3.1432912164060751E-2</v>
      </c>
    </row>
    <row r="95" spans="1:25">
      <c r="A95" s="27" t="s">
        <v>56</v>
      </c>
      <c r="B95" s="10">
        <v>23</v>
      </c>
      <c r="C95" s="11"/>
      <c r="D95" s="10">
        <v>3</v>
      </c>
      <c r="E95" s="11"/>
      <c r="F95" s="10">
        <v>60</v>
      </c>
      <c r="G95" s="11"/>
      <c r="H95" s="10">
        <v>11</v>
      </c>
      <c r="I95" s="11"/>
      <c r="J95" s="10">
        <v>18</v>
      </c>
      <c r="K95" s="11"/>
      <c r="L95" s="10">
        <v>57</v>
      </c>
      <c r="M95" s="11"/>
      <c r="N95" s="10">
        <v>26</v>
      </c>
      <c r="O95" s="11"/>
      <c r="P95" s="10">
        <v>101</v>
      </c>
      <c r="Q95" s="11"/>
      <c r="R95" s="10">
        <v>6</v>
      </c>
      <c r="S95" s="11"/>
      <c r="T95" s="10">
        <v>55</v>
      </c>
      <c r="U95" s="11"/>
      <c r="V95" s="10">
        <v>39</v>
      </c>
      <c r="W95" s="11"/>
      <c r="X95" s="10">
        <v>399</v>
      </c>
      <c r="Y95" s="11"/>
    </row>
    <row r="96" spans="1:25">
      <c r="A96" s="27" t="s">
        <v>64</v>
      </c>
      <c r="B96" s="10">
        <v>41</v>
      </c>
      <c r="C96" s="11"/>
      <c r="D96" s="10">
        <v>10</v>
      </c>
      <c r="E96" s="11"/>
      <c r="F96" s="10">
        <v>175</v>
      </c>
      <c r="G96" s="11"/>
      <c r="H96" s="10">
        <v>24</v>
      </c>
      <c r="I96" s="11"/>
      <c r="J96" s="10">
        <v>35</v>
      </c>
      <c r="K96" s="11"/>
      <c r="L96" s="10">
        <v>59</v>
      </c>
      <c r="M96" s="11"/>
      <c r="N96" s="10">
        <v>26</v>
      </c>
      <c r="O96" s="11"/>
      <c r="P96" s="10">
        <v>134</v>
      </c>
      <c r="Q96" s="11"/>
      <c r="R96" s="10">
        <v>7</v>
      </c>
      <c r="S96" s="11"/>
      <c r="T96" s="10">
        <v>144</v>
      </c>
      <c r="U96" s="11"/>
      <c r="V96" s="10">
        <v>68</v>
      </c>
      <c r="W96" s="11"/>
      <c r="X96" s="10">
        <v>723</v>
      </c>
      <c r="Y96" s="11"/>
    </row>
    <row r="97" spans="1:25" ht="25.5" customHeight="1">
      <c r="A97" s="28" t="s">
        <v>117</v>
      </c>
      <c r="B97" s="8">
        <v>934</v>
      </c>
      <c r="C97" s="12">
        <f t="shared" ref="C97:E127" si="156">B97/B$10</f>
        <v>2.2530454709926425E-2</v>
      </c>
      <c r="D97" s="8">
        <v>156</v>
      </c>
      <c r="E97" s="12"/>
      <c r="F97" s="8">
        <v>7702</v>
      </c>
      <c r="G97" s="12">
        <f t="shared" ref="G97" si="157">F97/F$10</f>
        <v>0.12165726831888041</v>
      </c>
      <c r="H97" s="8">
        <v>566</v>
      </c>
      <c r="I97" s="12">
        <f t="shared" ref="I97" si="158">H97/H$10</f>
        <v>1.5725279915539132E-2</v>
      </c>
      <c r="J97" s="8">
        <v>424</v>
      </c>
      <c r="K97" s="12"/>
      <c r="L97" s="8">
        <v>1569</v>
      </c>
      <c r="M97" s="12">
        <f t="shared" ref="M97" si="159">L97/L$10</f>
        <v>3.7445407030858455E-2</v>
      </c>
      <c r="N97" s="8">
        <v>889</v>
      </c>
      <c r="O97" s="12">
        <f t="shared" ref="O97" si="160">N97/N$10</f>
        <v>2.7544539116963595E-2</v>
      </c>
      <c r="P97" s="8">
        <v>9201</v>
      </c>
      <c r="Q97" s="12">
        <f t="shared" ref="Q97" si="161">P97/P$10</f>
        <v>0.2691688851183337</v>
      </c>
      <c r="R97" s="8">
        <v>86</v>
      </c>
      <c r="S97" s="12"/>
      <c r="T97" s="8">
        <v>8575</v>
      </c>
      <c r="U97" s="12">
        <f t="shared" ref="U97" si="162">T97/T$10</f>
        <v>0.23059753670736299</v>
      </c>
      <c r="V97" s="8">
        <v>2345</v>
      </c>
      <c r="W97" s="12">
        <f t="shared" ref="W97" si="163">V97/V$10</f>
        <v>6.817455010611391E-2</v>
      </c>
      <c r="X97" s="8">
        <v>32447</v>
      </c>
      <c r="Y97" s="12">
        <f t="shared" ref="Y97" si="164">X97/X$10</f>
        <v>7.7265431892975703E-2</v>
      </c>
    </row>
    <row r="98" spans="1:25">
      <c r="A98" s="27"/>
      <c r="B98" s="10"/>
      <c r="C98" s="11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10"/>
      <c r="O98" s="11"/>
      <c r="P98" s="10"/>
      <c r="Q98" s="11"/>
      <c r="R98" s="10"/>
      <c r="S98" s="11"/>
      <c r="T98" s="10"/>
      <c r="U98" s="11"/>
      <c r="V98" s="10"/>
      <c r="W98" s="11"/>
      <c r="X98" s="10"/>
      <c r="Y98" s="11"/>
    </row>
    <row r="99" spans="1:25">
      <c r="A99" s="27" t="s">
        <v>15</v>
      </c>
      <c r="B99" s="10">
        <v>18</v>
      </c>
      <c r="C99" s="11"/>
      <c r="D99" s="10">
        <v>9</v>
      </c>
      <c r="E99" s="11"/>
      <c r="F99" s="10">
        <v>25</v>
      </c>
      <c r="G99" s="11"/>
      <c r="H99" s="10">
        <v>23</v>
      </c>
      <c r="I99" s="11"/>
      <c r="J99" s="10">
        <v>63</v>
      </c>
      <c r="K99" s="11"/>
      <c r="L99" s="10">
        <v>12</v>
      </c>
      <c r="M99" s="11"/>
      <c r="N99" s="10">
        <v>40</v>
      </c>
      <c r="O99" s="11"/>
      <c r="P99" s="10">
        <v>3</v>
      </c>
      <c r="Q99" s="11"/>
      <c r="R99" s="10">
        <v>26</v>
      </c>
      <c r="S99" s="11"/>
      <c r="T99" s="10">
        <v>3</v>
      </c>
      <c r="U99" s="11"/>
      <c r="V99" s="10">
        <v>5</v>
      </c>
      <c r="W99" s="11"/>
      <c r="X99" s="10">
        <v>227</v>
      </c>
      <c r="Y99" s="11"/>
    </row>
    <row r="100" spans="1:25">
      <c r="A100" s="27" t="s">
        <v>20</v>
      </c>
      <c r="B100" s="10">
        <v>15</v>
      </c>
      <c r="C100" s="11"/>
      <c r="D100" s="10">
        <v>10</v>
      </c>
      <c r="E100" s="11"/>
      <c r="F100" s="10">
        <v>22</v>
      </c>
      <c r="G100" s="11"/>
      <c r="H100" s="10">
        <v>15</v>
      </c>
      <c r="I100" s="11"/>
      <c r="J100" s="10">
        <v>122</v>
      </c>
      <c r="K100" s="11"/>
      <c r="L100" s="10">
        <v>14</v>
      </c>
      <c r="M100" s="11"/>
      <c r="N100" s="10">
        <v>13</v>
      </c>
      <c r="O100" s="11"/>
      <c r="P100" s="10">
        <v>13</v>
      </c>
      <c r="Q100" s="11"/>
      <c r="R100" s="10">
        <v>24</v>
      </c>
      <c r="S100" s="11"/>
      <c r="T100" s="10">
        <v>7</v>
      </c>
      <c r="U100" s="11"/>
      <c r="V100" s="10">
        <v>25</v>
      </c>
      <c r="W100" s="11"/>
      <c r="X100" s="10">
        <v>280</v>
      </c>
      <c r="Y100" s="11"/>
    </row>
    <row r="101" spans="1:25">
      <c r="A101" s="27" t="s">
        <v>25</v>
      </c>
      <c r="B101" s="10">
        <v>15</v>
      </c>
      <c r="C101" s="11"/>
      <c r="D101" s="10">
        <v>15</v>
      </c>
      <c r="E101" s="11"/>
      <c r="F101" s="10">
        <v>9</v>
      </c>
      <c r="G101" s="11"/>
      <c r="H101" s="10">
        <v>24</v>
      </c>
      <c r="I101" s="11"/>
      <c r="J101" s="10">
        <v>72</v>
      </c>
      <c r="K101" s="11"/>
      <c r="L101" s="10">
        <v>36</v>
      </c>
      <c r="M101" s="11"/>
      <c r="N101" s="10">
        <v>19</v>
      </c>
      <c r="O101" s="11"/>
      <c r="P101" s="10">
        <v>12</v>
      </c>
      <c r="Q101" s="11"/>
      <c r="R101" s="10">
        <v>36</v>
      </c>
      <c r="S101" s="11"/>
      <c r="T101" s="10">
        <v>5</v>
      </c>
      <c r="U101" s="11"/>
      <c r="V101" s="10">
        <v>13</v>
      </c>
      <c r="W101" s="11"/>
      <c r="X101" s="10">
        <v>256</v>
      </c>
      <c r="Y101" s="11"/>
    </row>
    <row r="102" spans="1:25">
      <c r="A102" s="27" t="s">
        <v>26</v>
      </c>
      <c r="B102" s="10">
        <v>7</v>
      </c>
      <c r="C102" s="11"/>
      <c r="D102" s="10">
        <v>3</v>
      </c>
      <c r="E102" s="11"/>
      <c r="F102" s="10">
        <v>10</v>
      </c>
      <c r="G102" s="11"/>
      <c r="H102" s="10">
        <v>9</v>
      </c>
      <c r="I102" s="11"/>
      <c r="J102" s="10">
        <v>109</v>
      </c>
      <c r="K102" s="11"/>
      <c r="L102" s="10">
        <v>10</v>
      </c>
      <c r="M102" s="11"/>
      <c r="N102" s="10">
        <v>10</v>
      </c>
      <c r="O102" s="11"/>
      <c r="P102" s="10">
        <v>11</v>
      </c>
      <c r="Q102" s="11"/>
      <c r="R102" s="10">
        <v>13</v>
      </c>
      <c r="S102" s="11"/>
      <c r="T102" s="10">
        <v>5</v>
      </c>
      <c r="U102" s="11"/>
      <c r="V102" s="10">
        <v>12</v>
      </c>
      <c r="W102" s="11"/>
      <c r="X102" s="10">
        <v>199</v>
      </c>
      <c r="Y102" s="11"/>
    </row>
    <row r="103" spans="1:25">
      <c r="A103" s="27" t="s">
        <v>32</v>
      </c>
      <c r="B103" s="10">
        <v>15</v>
      </c>
      <c r="C103" s="11"/>
      <c r="D103" s="10">
        <v>10</v>
      </c>
      <c r="E103" s="11"/>
      <c r="F103" s="10">
        <v>14</v>
      </c>
      <c r="G103" s="11"/>
      <c r="H103" s="10">
        <v>18</v>
      </c>
      <c r="I103" s="11"/>
      <c r="J103" s="10">
        <v>41</v>
      </c>
      <c r="K103" s="11"/>
      <c r="L103" s="10">
        <v>25</v>
      </c>
      <c r="M103" s="11"/>
      <c r="N103" s="10">
        <v>10</v>
      </c>
      <c r="O103" s="11"/>
      <c r="P103" s="10">
        <v>26</v>
      </c>
      <c r="Q103" s="11"/>
      <c r="R103" s="10">
        <v>30</v>
      </c>
      <c r="S103" s="11"/>
      <c r="T103" s="10">
        <v>8</v>
      </c>
      <c r="U103" s="11"/>
      <c r="V103" s="10">
        <v>10</v>
      </c>
      <c r="W103" s="11"/>
      <c r="X103" s="10">
        <v>207</v>
      </c>
      <c r="Y103" s="11"/>
    </row>
    <row r="104" spans="1:25">
      <c r="A104" s="27" t="s">
        <v>39</v>
      </c>
      <c r="B104" s="10">
        <v>21</v>
      </c>
      <c r="C104" s="11"/>
      <c r="D104" s="10">
        <v>13</v>
      </c>
      <c r="E104" s="11"/>
      <c r="F104" s="10">
        <v>42</v>
      </c>
      <c r="G104" s="11"/>
      <c r="H104" s="10">
        <v>58</v>
      </c>
      <c r="I104" s="11"/>
      <c r="J104" s="10">
        <v>153</v>
      </c>
      <c r="K104" s="11"/>
      <c r="L104" s="10">
        <v>28</v>
      </c>
      <c r="M104" s="11"/>
      <c r="N104" s="10">
        <v>20</v>
      </c>
      <c r="O104" s="11"/>
      <c r="P104" s="10">
        <v>18</v>
      </c>
      <c r="Q104" s="11"/>
      <c r="R104" s="10">
        <v>100</v>
      </c>
      <c r="S104" s="11"/>
      <c r="T104" s="10">
        <v>9</v>
      </c>
      <c r="U104" s="11"/>
      <c r="V104" s="10">
        <v>18</v>
      </c>
      <c r="W104" s="11"/>
      <c r="X104" s="10">
        <v>480</v>
      </c>
      <c r="Y104" s="11"/>
    </row>
    <row r="105" spans="1:25">
      <c r="A105" s="27" t="s">
        <v>49</v>
      </c>
      <c r="B105" s="10">
        <v>50</v>
      </c>
      <c r="C105" s="11"/>
      <c r="D105" s="10">
        <v>27</v>
      </c>
      <c r="E105" s="11"/>
      <c r="F105" s="10">
        <v>49</v>
      </c>
      <c r="G105" s="11"/>
      <c r="H105" s="10">
        <v>104</v>
      </c>
      <c r="I105" s="11"/>
      <c r="J105" s="10">
        <v>320</v>
      </c>
      <c r="K105" s="11"/>
      <c r="L105" s="10">
        <v>44</v>
      </c>
      <c r="M105" s="11"/>
      <c r="N105" s="10">
        <v>17</v>
      </c>
      <c r="O105" s="11"/>
      <c r="P105" s="10">
        <v>18</v>
      </c>
      <c r="Q105" s="11"/>
      <c r="R105" s="10">
        <v>819</v>
      </c>
      <c r="S105" s="11">
        <f t="shared" ref="S105" si="165">R105/R$10</f>
        <v>3.5734543391945546E-2</v>
      </c>
      <c r="T105" s="10">
        <v>8</v>
      </c>
      <c r="U105" s="11"/>
      <c r="V105" s="10">
        <v>22</v>
      </c>
      <c r="W105" s="11"/>
      <c r="X105" s="10">
        <v>1478</v>
      </c>
      <c r="Y105" s="11"/>
    </row>
    <row r="106" spans="1:25">
      <c r="A106" s="27" t="s">
        <v>50</v>
      </c>
      <c r="B106" s="10">
        <v>6</v>
      </c>
      <c r="C106" s="11"/>
      <c r="D106" s="10">
        <v>6</v>
      </c>
      <c r="E106" s="11"/>
      <c r="F106" s="10">
        <v>15</v>
      </c>
      <c r="G106" s="11"/>
      <c r="H106" s="10">
        <v>16</v>
      </c>
      <c r="I106" s="11"/>
      <c r="J106" s="10">
        <v>33</v>
      </c>
      <c r="K106" s="11"/>
      <c r="L106" s="10">
        <v>1</v>
      </c>
      <c r="M106" s="11"/>
      <c r="N106" s="10">
        <v>16</v>
      </c>
      <c r="O106" s="11"/>
      <c r="P106" s="10">
        <v>13</v>
      </c>
      <c r="Q106" s="11"/>
      <c r="R106" s="10">
        <v>32</v>
      </c>
      <c r="S106" s="11"/>
      <c r="T106" s="10">
        <v>4</v>
      </c>
      <c r="U106" s="11"/>
      <c r="V106" s="10">
        <v>7</v>
      </c>
      <c r="W106" s="11"/>
      <c r="X106" s="10">
        <v>149</v>
      </c>
      <c r="Y106" s="11"/>
    </row>
    <row r="107" spans="1:25">
      <c r="A107" s="27" t="s">
        <v>55</v>
      </c>
      <c r="B107" s="10">
        <v>15</v>
      </c>
      <c r="C107" s="11"/>
      <c r="D107" s="10">
        <v>6</v>
      </c>
      <c r="E107" s="11"/>
      <c r="F107" s="10">
        <v>13</v>
      </c>
      <c r="G107" s="11"/>
      <c r="H107" s="10">
        <v>25</v>
      </c>
      <c r="I107" s="11"/>
      <c r="J107" s="10">
        <v>69</v>
      </c>
      <c r="K107" s="11"/>
      <c r="L107" s="10">
        <v>17</v>
      </c>
      <c r="M107" s="11"/>
      <c r="N107" s="10">
        <v>15</v>
      </c>
      <c r="O107" s="11"/>
      <c r="P107" s="10">
        <v>13</v>
      </c>
      <c r="Q107" s="11"/>
      <c r="R107" s="10">
        <v>30</v>
      </c>
      <c r="S107" s="11"/>
      <c r="T107" s="10">
        <v>2</v>
      </c>
      <c r="U107" s="11"/>
      <c r="V107" s="10">
        <v>18</v>
      </c>
      <c r="W107" s="11"/>
      <c r="X107" s="10">
        <v>223</v>
      </c>
      <c r="Y107" s="11"/>
    </row>
    <row r="108" spans="1:25">
      <c r="A108" s="27" t="s">
        <v>57</v>
      </c>
      <c r="B108" s="10">
        <v>10</v>
      </c>
      <c r="C108" s="11"/>
      <c r="D108" s="10">
        <v>4</v>
      </c>
      <c r="E108" s="11"/>
      <c r="F108" s="10">
        <v>8</v>
      </c>
      <c r="G108" s="11"/>
      <c r="H108" s="10">
        <v>10</v>
      </c>
      <c r="I108" s="11"/>
      <c r="J108" s="10">
        <v>48</v>
      </c>
      <c r="K108" s="11"/>
      <c r="L108" s="10">
        <v>11</v>
      </c>
      <c r="M108" s="11"/>
      <c r="N108" s="10">
        <v>6</v>
      </c>
      <c r="O108" s="11"/>
      <c r="P108" s="10">
        <v>9</v>
      </c>
      <c r="Q108" s="11"/>
      <c r="R108" s="10">
        <v>10</v>
      </c>
      <c r="S108" s="11"/>
      <c r="T108" s="10">
        <v>5</v>
      </c>
      <c r="U108" s="11"/>
      <c r="V108" s="10">
        <v>4</v>
      </c>
      <c r="W108" s="11"/>
      <c r="X108" s="10">
        <v>125</v>
      </c>
      <c r="Y108" s="11"/>
    </row>
    <row r="109" spans="1:25">
      <c r="A109" s="27" t="s">
        <v>58</v>
      </c>
      <c r="B109" s="10">
        <v>40</v>
      </c>
      <c r="C109" s="11"/>
      <c r="D109" s="10">
        <v>25</v>
      </c>
      <c r="E109" s="11"/>
      <c r="F109" s="10">
        <v>29</v>
      </c>
      <c r="G109" s="11"/>
      <c r="H109" s="10">
        <v>74</v>
      </c>
      <c r="I109" s="11"/>
      <c r="J109" s="10">
        <v>185</v>
      </c>
      <c r="K109" s="11"/>
      <c r="L109" s="10">
        <v>30</v>
      </c>
      <c r="M109" s="11"/>
      <c r="N109" s="10">
        <v>18</v>
      </c>
      <c r="O109" s="11"/>
      <c r="P109" s="10">
        <v>30</v>
      </c>
      <c r="Q109" s="11"/>
      <c r="R109" s="10">
        <v>171</v>
      </c>
      <c r="S109" s="11"/>
      <c r="T109" s="10">
        <v>11</v>
      </c>
      <c r="U109" s="11"/>
      <c r="V109" s="10">
        <v>31</v>
      </c>
      <c r="W109" s="11"/>
      <c r="X109" s="10">
        <v>644</v>
      </c>
      <c r="Y109" s="11"/>
    </row>
    <row r="110" spans="1:25">
      <c r="A110" s="27" t="s">
        <v>59</v>
      </c>
      <c r="B110" s="10">
        <v>44</v>
      </c>
      <c r="C110" s="11"/>
      <c r="D110" s="10">
        <v>21</v>
      </c>
      <c r="E110" s="11"/>
      <c r="F110" s="10">
        <v>34</v>
      </c>
      <c r="G110" s="11"/>
      <c r="H110" s="10">
        <v>56</v>
      </c>
      <c r="I110" s="11"/>
      <c r="J110" s="10">
        <v>199</v>
      </c>
      <c r="K110" s="11"/>
      <c r="L110" s="10">
        <v>24</v>
      </c>
      <c r="M110" s="11"/>
      <c r="N110" s="10">
        <v>23</v>
      </c>
      <c r="O110" s="11"/>
      <c r="P110" s="10">
        <v>14</v>
      </c>
      <c r="Q110" s="11"/>
      <c r="R110" s="10">
        <v>167</v>
      </c>
      <c r="S110" s="11"/>
      <c r="T110" s="10">
        <v>10</v>
      </c>
      <c r="U110" s="11"/>
      <c r="V110" s="10">
        <v>11</v>
      </c>
      <c r="W110" s="11"/>
      <c r="X110" s="10">
        <v>603</v>
      </c>
      <c r="Y110" s="11"/>
    </row>
    <row r="111" spans="1:25">
      <c r="A111" s="30" t="s">
        <v>118</v>
      </c>
      <c r="B111" s="8">
        <v>256</v>
      </c>
      <c r="C111" s="12"/>
      <c r="D111" s="8">
        <v>149</v>
      </c>
      <c r="E111" s="12"/>
      <c r="F111" s="8">
        <v>270</v>
      </c>
      <c r="G111" s="12"/>
      <c r="H111" s="8">
        <v>432</v>
      </c>
      <c r="I111" s="12">
        <f t="shared" ref="I111" si="166">H111/H$10</f>
        <v>1.2002333787125275E-2</v>
      </c>
      <c r="J111" s="8">
        <v>1414</v>
      </c>
      <c r="K111" s="12">
        <f t="shared" ref="K111" si="167">J111/J$10</f>
        <v>2.6387981711299805E-2</v>
      </c>
      <c r="L111" s="8">
        <v>252</v>
      </c>
      <c r="M111" s="12"/>
      <c r="N111" s="8">
        <v>207</v>
      </c>
      <c r="O111" s="12"/>
      <c r="P111" s="8">
        <v>180</v>
      </c>
      <c r="Q111" s="12"/>
      <c r="R111" s="8">
        <v>1458</v>
      </c>
      <c r="S111" s="12">
        <f t="shared" ref="S111" si="168">R111/R$10</f>
        <v>6.3615340983463498E-2</v>
      </c>
      <c r="T111" s="8">
        <v>77</v>
      </c>
      <c r="U111" s="12"/>
      <c r="V111" s="8">
        <v>176</v>
      </c>
      <c r="W111" s="12"/>
      <c r="X111" s="8">
        <v>4871</v>
      </c>
      <c r="Y111" s="12">
        <f t="shared" ref="Y111" si="169">X111/X$10</f>
        <v>1.1599220844783327E-2</v>
      </c>
    </row>
    <row r="112" spans="1:25">
      <c r="A112" s="27"/>
      <c r="B112" s="10"/>
      <c r="C112" s="11"/>
      <c r="D112" s="10"/>
      <c r="E112" s="11"/>
      <c r="F112" s="10"/>
      <c r="G112" s="11"/>
      <c r="H112" s="10"/>
      <c r="I112" s="11"/>
      <c r="J112" s="10"/>
      <c r="K112" s="11"/>
      <c r="L112" s="10"/>
      <c r="M112" s="11"/>
      <c r="N112" s="10"/>
      <c r="O112" s="11"/>
      <c r="P112" s="10"/>
      <c r="Q112" s="11"/>
      <c r="R112" s="10"/>
      <c r="S112" s="11"/>
      <c r="T112" s="10"/>
      <c r="U112" s="11"/>
      <c r="V112" s="10"/>
      <c r="W112" s="11"/>
      <c r="X112" s="10"/>
      <c r="Y112" s="11"/>
    </row>
    <row r="113" spans="1:25">
      <c r="A113" s="27" t="s">
        <v>21</v>
      </c>
      <c r="B113" s="10">
        <v>10</v>
      </c>
      <c r="C113" s="11"/>
      <c r="D113" s="10">
        <v>2</v>
      </c>
      <c r="E113" s="11"/>
      <c r="F113" s="10">
        <v>13</v>
      </c>
      <c r="G113" s="11"/>
      <c r="H113" s="10">
        <v>9</v>
      </c>
      <c r="I113" s="11"/>
      <c r="J113" s="10">
        <v>15</v>
      </c>
      <c r="K113" s="11"/>
      <c r="L113" s="10">
        <v>34</v>
      </c>
      <c r="M113" s="11"/>
      <c r="N113" s="10">
        <v>18</v>
      </c>
      <c r="O113" s="11"/>
      <c r="P113" s="10">
        <v>30</v>
      </c>
      <c r="Q113" s="11"/>
      <c r="R113" s="10">
        <v>2</v>
      </c>
      <c r="S113" s="11"/>
      <c r="T113" s="10">
        <v>4</v>
      </c>
      <c r="U113" s="11"/>
      <c r="V113" s="10">
        <v>21</v>
      </c>
      <c r="W113" s="11"/>
      <c r="X113" s="10">
        <v>158</v>
      </c>
      <c r="Y113" s="11"/>
    </row>
    <row r="114" spans="1:25">
      <c r="A114" s="27" t="s">
        <v>44</v>
      </c>
      <c r="B114" s="10">
        <v>9</v>
      </c>
      <c r="C114" s="11"/>
      <c r="D114" s="10">
        <v>8</v>
      </c>
      <c r="E114" s="11"/>
      <c r="F114" s="10">
        <v>23</v>
      </c>
      <c r="G114" s="11"/>
      <c r="H114" s="10">
        <v>10</v>
      </c>
      <c r="I114" s="11"/>
      <c r="J114" s="10">
        <v>8</v>
      </c>
      <c r="K114" s="11"/>
      <c r="L114" s="10">
        <v>43</v>
      </c>
      <c r="M114" s="11"/>
      <c r="N114" s="10">
        <v>23</v>
      </c>
      <c r="O114" s="11"/>
      <c r="P114" s="10">
        <v>27</v>
      </c>
      <c r="Q114" s="11"/>
      <c r="R114" s="10">
        <v>11</v>
      </c>
      <c r="S114" s="11"/>
      <c r="T114" s="10">
        <v>14</v>
      </c>
      <c r="U114" s="11"/>
      <c r="V114" s="10">
        <v>13</v>
      </c>
      <c r="W114" s="11"/>
      <c r="X114" s="10">
        <v>189</v>
      </c>
      <c r="Y114" s="11"/>
    </row>
    <row r="115" spans="1:25">
      <c r="A115" s="27" t="s">
        <v>53</v>
      </c>
      <c r="B115" s="10">
        <v>35</v>
      </c>
      <c r="C115" s="11"/>
      <c r="D115" s="10">
        <v>8</v>
      </c>
      <c r="E115" s="11"/>
      <c r="F115" s="10">
        <v>34</v>
      </c>
      <c r="G115" s="11"/>
      <c r="H115" s="10">
        <v>24</v>
      </c>
      <c r="I115" s="11"/>
      <c r="J115" s="10">
        <v>13</v>
      </c>
      <c r="K115" s="11"/>
      <c r="L115" s="10">
        <v>95</v>
      </c>
      <c r="M115" s="11"/>
      <c r="N115" s="10">
        <v>52</v>
      </c>
      <c r="O115" s="11"/>
      <c r="P115" s="10">
        <v>48</v>
      </c>
      <c r="Q115" s="11"/>
      <c r="R115" s="10">
        <v>4</v>
      </c>
      <c r="S115" s="11"/>
      <c r="T115" s="10">
        <v>7</v>
      </c>
      <c r="U115" s="11"/>
      <c r="V115" s="10">
        <v>43</v>
      </c>
      <c r="W115" s="11"/>
      <c r="X115" s="10">
        <v>363</v>
      </c>
      <c r="Y115" s="11"/>
    </row>
    <row r="116" spans="1:25">
      <c r="A116" s="27" t="s">
        <v>60</v>
      </c>
      <c r="B116" s="10">
        <v>10</v>
      </c>
      <c r="C116" s="11"/>
      <c r="D116" s="10">
        <v>9</v>
      </c>
      <c r="E116" s="11"/>
      <c r="F116" s="10">
        <v>24</v>
      </c>
      <c r="G116" s="11"/>
      <c r="H116" s="10">
        <v>9</v>
      </c>
      <c r="I116" s="11"/>
      <c r="J116" s="10">
        <v>10</v>
      </c>
      <c r="K116" s="11"/>
      <c r="L116" s="10">
        <v>19</v>
      </c>
      <c r="M116" s="11"/>
      <c r="N116" s="10">
        <v>12</v>
      </c>
      <c r="O116" s="11"/>
      <c r="P116" s="10">
        <v>40</v>
      </c>
      <c r="Q116" s="11"/>
      <c r="R116" s="10">
        <v>0</v>
      </c>
      <c r="S116" s="11"/>
      <c r="T116" s="10">
        <v>7</v>
      </c>
      <c r="U116" s="11"/>
      <c r="V116" s="10">
        <v>16</v>
      </c>
      <c r="W116" s="11"/>
      <c r="X116" s="10">
        <v>156</v>
      </c>
      <c r="Y116" s="11"/>
    </row>
    <row r="117" spans="1:25">
      <c r="A117" s="27" t="s">
        <v>63</v>
      </c>
      <c r="B117" s="10">
        <v>2</v>
      </c>
      <c r="C117" s="11"/>
      <c r="D117" s="10">
        <v>4</v>
      </c>
      <c r="E117" s="11"/>
      <c r="F117" s="10">
        <v>13</v>
      </c>
      <c r="G117" s="11"/>
      <c r="H117" s="10">
        <v>8</v>
      </c>
      <c r="I117" s="11"/>
      <c r="J117" s="10">
        <v>4</v>
      </c>
      <c r="K117" s="11"/>
      <c r="L117" s="10">
        <v>19</v>
      </c>
      <c r="M117" s="11"/>
      <c r="N117" s="10">
        <v>6</v>
      </c>
      <c r="O117" s="11"/>
      <c r="P117" s="10">
        <v>17</v>
      </c>
      <c r="Q117" s="11"/>
      <c r="R117" s="10">
        <v>3</v>
      </c>
      <c r="S117" s="11"/>
      <c r="T117" s="10">
        <v>4</v>
      </c>
      <c r="U117" s="11"/>
      <c r="V117" s="10">
        <v>11</v>
      </c>
      <c r="W117" s="11"/>
      <c r="X117" s="10">
        <v>91</v>
      </c>
      <c r="Y117" s="11"/>
    </row>
    <row r="118" spans="1:25">
      <c r="A118" s="30" t="s">
        <v>119</v>
      </c>
      <c r="B118" s="8">
        <v>66</v>
      </c>
      <c r="C118" s="12"/>
      <c r="D118" s="8">
        <v>31</v>
      </c>
      <c r="E118" s="12"/>
      <c r="F118" s="8">
        <v>107</v>
      </c>
      <c r="G118" s="12"/>
      <c r="H118" s="8">
        <v>60</v>
      </c>
      <c r="I118" s="12"/>
      <c r="J118" s="8">
        <v>50</v>
      </c>
      <c r="K118" s="12"/>
      <c r="L118" s="8">
        <v>210</v>
      </c>
      <c r="M118" s="12"/>
      <c r="N118" s="8">
        <v>111</v>
      </c>
      <c r="O118" s="12"/>
      <c r="P118" s="8">
        <v>162</v>
      </c>
      <c r="Q118" s="12"/>
      <c r="R118" s="8">
        <v>20</v>
      </c>
      <c r="S118" s="12"/>
      <c r="T118" s="8">
        <v>36</v>
      </c>
      <c r="U118" s="12"/>
      <c r="V118" s="8">
        <v>104</v>
      </c>
      <c r="W118" s="12"/>
      <c r="X118" s="8">
        <v>957</v>
      </c>
      <c r="Y118" s="12"/>
    </row>
    <row r="119" spans="1:25">
      <c r="A119" s="27"/>
      <c r="B119" s="10"/>
      <c r="C119" s="11"/>
      <c r="D119" s="10"/>
      <c r="E119" s="11"/>
      <c r="F119" s="10"/>
      <c r="G119" s="11"/>
      <c r="H119" s="10"/>
      <c r="I119" s="11"/>
      <c r="J119" s="10"/>
      <c r="K119" s="11"/>
      <c r="L119" s="10"/>
      <c r="M119" s="11"/>
      <c r="N119" s="10"/>
      <c r="O119" s="11"/>
      <c r="P119" s="10"/>
      <c r="Q119" s="11"/>
      <c r="R119" s="10"/>
      <c r="S119" s="11"/>
      <c r="T119" s="10"/>
      <c r="U119" s="11"/>
      <c r="V119" s="10"/>
      <c r="W119" s="11"/>
      <c r="X119" s="10"/>
      <c r="Y119" s="11"/>
    </row>
    <row r="120" spans="1:25">
      <c r="A120" s="27" t="s">
        <v>13</v>
      </c>
      <c r="B120" s="10">
        <v>7</v>
      </c>
      <c r="C120" s="11"/>
      <c r="D120" s="10">
        <v>10</v>
      </c>
      <c r="E120" s="11"/>
      <c r="F120" s="10">
        <v>32</v>
      </c>
      <c r="G120" s="11"/>
      <c r="H120" s="10">
        <v>35</v>
      </c>
      <c r="I120" s="11"/>
      <c r="J120" s="10">
        <v>108</v>
      </c>
      <c r="K120" s="11"/>
      <c r="L120" s="10">
        <v>11</v>
      </c>
      <c r="M120" s="11"/>
      <c r="N120" s="10">
        <v>6</v>
      </c>
      <c r="O120" s="11"/>
      <c r="P120" s="10">
        <v>7</v>
      </c>
      <c r="Q120" s="11"/>
      <c r="R120" s="10">
        <v>26</v>
      </c>
      <c r="S120" s="11"/>
      <c r="T120" s="10">
        <v>27</v>
      </c>
      <c r="U120" s="11"/>
      <c r="V120" s="10">
        <v>17</v>
      </c>
      <c r="W120" s="11"/>
      <c r="X120" s="10">
        <v>286</v>
      </c>
      <c r="Y120" s="11"/>
    </row>
    <row r="121" spans="1:25">
      <c r="A121" s="27" t="s">
        <v>14</v>
      </c>
      <c r="B121" s="10">
        <v>36</v>
      </c>
      <c r="C121" s="11"/>
      <c r="D121" s="10">
        <v>28</v>
      </c>
      <c r="E121" s="11"/>
      <c r="F121" s="10">
        <v>160</v>
      </c>
      <c r="G121" s="11"/>
      <c r="H121" s="10">
        <v>118</v>
      </c>
      <c r="I121" s="11"/>
      <c r="J121" s="10">
        <v>167</v>
      </c>
      <c r="K121" s="11"/>
      <c r="L121" s="10">
        <v>29</v>
      </c>
      <c r="M121" s="11"/>
      <c r="N121" s="10">
        <v>24</v>
      </c>
      <c r="O121" s="11"/>
      <c r="P121" s="10">
        <v>22</v>
      </c>
      <c r="Q121" s="11"/>
      <c r="R121" s="10">
        <v>57</v>
      </c>
      <c r="S121" s="11"/>
      <c r="T121" s="10">
        <v>125</v>
      </c>
      <c r="U121" s="11"/>
      <c r="V121" s="10">
        <v>53</v>
      </c>
      <c r="W121" s="11"/>
      <c r="X121" s="10">
        <v>819</v>
      </c>
      <c r="Y121" s="11"/>
    </row>
    <row r="122" spans="1:25">
      <c r="A122" s="27" t="s">
        <v>22</v>
      </c>
      <c r="B122" s="10">
        <v>71</v>
      </c>
      <c r="C122" s="11"/>
      <c r="D122" s="10">
        <v>21</v>
      </c>
      <c r="E122" s="11"/>
      <c r="F122" s="10">
        <v>703</v>
      </c>
      <c r="G122" s="11">
        <f t="shared" ref="G122" si="170">F122/F$10</f>
        <v>1.1104266376028685E-2</v>
      </c>
      <c r="H122" s="10">
        <v>134</v>
      </c>
      <c r="I122" s="11"/>
      <c r="J122" s="10">
        <v>95</v>
      </c>
      <c r="K122" s="11"/>
      <c r="L122" s="10">
        <v>57</v>
      </c>
      <c r="M122" s="11"/>
      <c r="N122" s="10">
        <v>29</v>
      </c>
      <c r="O122" s="11"/>
      <c r="P122" s="10">
        <v>72</v>
      </c>
      <c r="Q122" s="11"/>
      <c r="R122" s="10">
        <v>25</v>
      </c>
      <c r="S122" s="11"/>
      <c r="T122" s="10">
        <v>1426</v>
      </c>
      <c r="U122" s="11">
        <f t="shared" ref="U122" si="171">T122/T$10</f>
        <v>3.834776528801162E-2</v>
      </c>
      <c r="V122" s="10">
        <v>123</v>
      </c>
      <c r="W122" s="11"/>
      <c r="X122" s="10">
        <v>2756</v>
      </c>
      <c r="Y122" s="11"/>
    </row>
    <row r="123" spans="1:25">
      <c r="A123" s="27" t="s">
        <v>24</v>
      </c>
      <c r="B123" s="10">
        <v>97</v>
      </c>
      <c r="C123" s="11"/>
      <c r="D123" s="10">
        <v>86</v>
      </c>
      <c r="E123" s="11"/>
      <c r="F123" s="10">
        <v>179</v>
      </c>
      <c r="G123" s="11"/>
      <c r="H123" s="10">
        <v>1100</v>
      </c>
      <c r="I123" s="11">
        <f t="shared" ref="I123" si="172">H123/H$10</f>
        <v>3.0561498069068986E-2</v>
      </c>
      <c r="J123" s="10">
        <v>3468</v>
      </c>
      <c r="K123" s="11">
        <f t="shared" ref="K123" si="173">J123/J$10</f>
        <v>6.4719604366893724E-2</v>
      </c>
      <c r="L123" s="10">
        <v>46</v>
      </c>
      <c r="M123" s="11"/>
      <c r="N123" s="10">
        <v>44</v>
      </c>
      <c r="O123" s="11"/>
      <c r="P123" s="10">
        <v>34</v>
      </c>
      <c r="Q123" s="11"/>
      <c r="R123" s="10">
        <v>1008</v>
      </c>
      <c r="S123" s="11">
        <f t="shared" ref="S123" si="174">R123/R$10</f>
        <v>4.3980976482394518E-2</v>
      </c>
      <c r="T123" s="10">
        <v>113</v>
      </c>
      <c r="U123" s="11"/>
      <c r="V123" s="10">
        <v>59</v>
      </c>
      <c r="W123" s="11"/>
      <c r="X123" s="10">
        <v>6234</v>
      </c>
      <c r="Y123" s="11">
        <f t="shared" ref="Y123" si="175">X123/X$10</f>
        <v>1.4844907153845054E-2</v>
      </c>
    </row>
    <row r="124" spans="1:25">
      <c r="A124" s="27" t="s">
        <v>36</v>
      </c>
      <c r="B124" s="10">
        <v>172</v>
      </c>
      <c r="C124" s="11"/>
      <c r="D124" s="10">
        <v>167</v>
      </c>
      <c r="E124" s="11"/>
      <c r="F124" s="10">
        <v>847</v>
      </c>
      <c r="G124" s="11">
        <f t="shared" ref="G124" si="176">F124/F$10</f>
        <v>1.3378824495727306E-2</v>
      </c>
      <c r="H124" s="10">
        <v>1600</v>
      </c>
      <c r="I124" s="11">
        <f t="shared" ref="I124" si="177">H124/H$10</f>
        <v>4.4453088100463979E-2</v>
      </c>
      <c r="J124" s="10">
        <v>1443</v>
      </c>
      <c r="K124" s="11">
        <f t="shared" ref="K124" si="178">J124/J$10</f>
        <v>2.6929177941588132E-2</v>
      </c>
      <c r="L124" s="10">
        <v>100</v>
      </c>
      <c r="M124" s="11"/>
      <c r="N124" s="10">
        <v>50</v>
      </c>
      <c r="O124" s="11"/>
      <c r="P124" s="10">
        <v>66</v>
      </c>
      <c r="Q124" s="11"/>
      <c r="R124" s="10">
        <v>290</v>
      </c>
      <c r="S124" s="11">
        <f t="shared" ref="S124" si="179">R124/R$10</f>
        <v>1.2653257122911122E-2</v>
      </c>
      <c r="T124" s="10">
        <v>1076</v>
      </c>
      <c r="U124" s="11">
        <f t="shared" ref="U124" si="180">T124/T$10</f>
        <v>2.8935620932609048E-2</v>
      </c>
      <c r="V124" s="10">
        <v>134</v>
      </c>
      <c r="W124" s="11"/>
      <c r="X124" s="10">
        <v>5945</v>
      </c>
      <c r="Y124" s="11">
        <f t="shared" ref="Y124" si="181">X124/X$10</f>
        <v>1.4156716879950088E-2</v>
      </c>
    </row>
    <row r="125" spans="1:25">
      <c r="A125" s="27" t="s">
        <v>41</v>
      </c>
      <c r="B125" s="10">
        <v>98</v>
      </c>
      <c r="C125" s="11"/>
      <c r="D125" s="10">
        <v>80</v>
      </c>
      <c r="E125" s="11"/>
      <c r="F125" s="10">
        <v>189</v>
      </c>
      <c r="G125" s="11"/>
      <c r="H125" s="10">
        <v>426</v>
      </c>
      <c r="I125" s="11">
        <f t="shared" ref="I125" si="182">H125/H$10</f>
        <v>1.1835634706748534E-2</v>
      </c>
      <c r="J125" s="10">
        <v>1727</v>
      </c>
      <c r="K125" s="11">
        <f t="shared" ref="K125" si="183">J125/J$10</f>
        <v>3.2229168610618641E-2</v>
      </c>
      <c r="L125" s="10">
        <v>73</v>
      </c>
      <c r="M125" s="11"/>
      <c r="N125" s="10">
        <v>43</v>
      </c>
      <c r="O125" s="11"/>
      <c r="P125" s="10">
        <v>31</v>
      </c>
      <c r="Q125" s="11"/>
      <c r="R125" s="10">
        <v>1834</v>
      </c>
      <c r="S125" s="11">
        <f t="shared" ref="S125" si="184">R125/R$10</f>
        <v>8.0020943322134469E-2</v>
      </c>
      <c r="T125" s="10">
        <v>80</v>
      </c>
      <c r="U125" s="11"/>
      <c r="V125" s="10">
        <v>55</v>
      </c>
      <c r="W125" s="11"/>
      <c r="X125" s="10">
        <v>4636</v>
      </c>
      <c r="Y125" s="11">
        <f t="shared" ref="Y125" si="185">X125/X$10</f>
        <v>1.1039619757014063E-2</v>
      </c>
    </row>
    <row r="126" spans="1:25">
      <c r="A126" s="27" t="s">
        <v>67</v>
      </c>
      <c r="B126" s="10">
        <v>33</v>
      </c>
      <c r="C126" s="11"/>
      <c r="D126" s="10">
        <v>23</v>
      </c>
      <c r="E126" s="11"/>
      <c r="F126" s="10">
        <v>100</v>
      </c>
      <c r="G126" s="11"/>
      <c r="H126" s="10">
        <v>111</v>
      </c>
      <c r="I126" s="11"/>
      <c r="J126" s="10">
        <v>163</v>
      </c>
      <c r="K126" s="11"/>
      <c r="L126" s="10">
        <v>21</v>
      </c>
      <c r="M126" s="11"/>
      <c r="N126" s="10">
        <v>19</v>
      </c>
      <c r="O126" s="11"/>
      <c r="P126" s="10">
        <v>10</v>
      </c>
      <c r="Q126" s="11"/>
      <c r="R126" s="10">
        <v>56</v>
      </c>
      <c r="S126" s="11"/>
      <c r="T126" s="10">
        <v>56</v>
      </c>
      <c r="U126" s="11"/>
      <c r="V126" s="10">
        <v>24</v>
      </c>
      <c r="W126" s="11"/>
      <c r="X126" s="10">
        <v>616</v>
      </c>
      <c r="Y126" s="11"/>
    </row>
    <row r="127" spans="1:25">
      <c r="A127" s="30" t="s">
        <v>120</v>
      </c>
      <c r="B127" s="8">
        <v>514</v>
      </c>
      <c r="C127" s="12">
        <f t="shared" si="156"/>
        <v>1.2398986853214328E-2</v>
      </c>
      <c r="D127" s="8">
        <v>415</v>
      </c>
      <c r="E127" s="12">
        <f t="shared" si="156"/>
        <v>1.8250582699327146E-2</v>
      </c>
      <c r="F127" s="8">
        <v>2210</v>
      </c>
      <c r="G127" s="12">
        <f t="shared" ref="G127" si="186">F127/F$10</f>
        <v>3.4908148920374672E-2</v>
      </c>
      <c r="H127" s="8">
        <v>3524</v>
      </c>
      <c r="I127" s="12">
        <f t="shared" ref="I127" si="187">H127/H$10</f>
        <v>9.7907926541271909E-2</v>
      </c>
      <c r="J127" s="8">
        <v>7171</v>
      </c>
      <c r="K127" s="12">
        <f t="shared" ref="K127" si="188">J127/J$10</f>
        <v>0.13382476439302043</v>
      </c>
      <c r="L127" s="8">
        <v>337</v>
      </c>
      <c r="M127" s="12"/>
      <c r="N127" s="8">
        <v>215</v>
      </c>
      <c r="O127" s="12"/>
      <c r="P127" s="8">
        <v>242</v>
      </c>
      <c r="Q127" s="12"/>
      <c r="R127" s="8">
        <v>3296</v>
      </c>
      <c r="S127" s="12">
        <f t="shared" ref="S127" si="189">R127/R$10</f>
        <v>0.14381081199005191</v>
      </c>
      <c r="T127" s="8">
        <v>2903</v>
      </c>
      <c r="U127" s="12">
        <f t="shared" ref="U127" si="190">T127/T$10</f>
        <v>7.8067014467810461E-2</v>
      </c>
      <c r="V127" s="8">
        <v>465</v>
      </c>
      <c r="W127" s="12">
        <f t="shared" ref="W127" si="191">V127/V$10</f>
        <v>1.3518620809954357E-2</v>
      </c>
      <c r="X127" s="8">
        <v>21292</v>
      </c>
      <c r="Y127" s="12">
        <f t="shared" ref="Y127" si="192">X127/X$10</f>
        <v>5.0702239833119812E-2</v>
      </c>
    </row>
    <row r="128" spans="1:25">
      <c r="A128" s="31"/>
      <c r="B128" s="14"/>
      <c r="C128" s="11"/>
      <c r="D128" s="14"/>
      <c r="E128" s="11"/>
      <c r="F128" s="14"/>
      <c r="G128" s="11"/>
      <c r="H128" s="14"/>
      <c r="I128" s="11"/>
      <c r="J128" s="14"/>
      <c r="K128" s="11"/>
      <c r="L128" s="14"/>
      <c r="M128" s="11"/>
      <c r="N128" s="14"/>
      <c r="O128" s="11"/>
      <c r="P128" s="14"/>
      <c r="Q128" s="11"/>
      <c r="R128" s="14"/>
      <c r="S128" s="11"/>
      <c r="T128" s="14"/>
      <c r="U128" s="11"/>
      <c r="V128" s="14"/>
      <c r="W128" s="11"/>
      <c r="X128" s="10"/>
      <c r="Y128" s="11"/>
    </row>
    <row r="129" spans="1:25">
      <c r="A129" s="27" t="s">
        <v>103</v>
      </c>
      <c r="B129" s="10">
        <v>56</v>
      </c>
      <c r="C129" s="11"/>
      <c r="D129" s="10">
        <v>8</v>
      </c>
      <c r="E129" s="11"/>
      <c r="F129" s="10">
        <v>61</v>
      </c>
      <c r="G129" s="11"/>
      <c r="H129" s="10">
        <v>54</v>
      </c>
      <c r="I129" s="11"/>
      <c r="J129" s="10">
        <v>48</v>
      </c>
      <c r="K129" s="11"/>
      <c r="L129" s="10">
        <v>71</v>
      </c>
      <c r="M129" s="11"/>
      <c r="N129" s="10">
        <v>29</v>
      </c>
      <c r="O129" s="11"/>
      <c r="P129" s="10">
        <v>58</v>
      </c>
      <c r="Q129" s="11"/>
      <c r="R129" s="10">
        <v>21</v>
      </c>
      <c r="S129" s="11"/>
      <c r="T129" s="10">
        <v>33</v>
      </c>
      <c r="U129" s="11"/>
      <c r="V129" s="10">
        <v>65</v>
      </c>
      <c r="W129" s="11"/>
      <c r="X129" s="10">
        <v>504</v>
      </c>
      <c r="Y129" s="11"/>
    </row>
    <row r="130" spans="1:25">
      <c r="A130" s="27" t="s">
        <v>104</v>
      </c>
      <c r="B130" s="10">
        <v>149</v>
      </c>
      <c r="C130" s="11"/>
      <c r="D130" s="10">
        <v>39</v>
      </c>
      <c r="E130" s="11"/>
      <c r="F130" s="10">
        <v>150</v>
      </c>
      <c r="G130" s="11"/>
      <c r="H130" s="10">
        <v>253</v>
      </c>
      <c r="I130" s="11"/>
      <c r="J130" s="10">
        <v>197</v>
      </c>
      <c r="K130" s="11"/>
      <c r="L130" s="10">
        <v>359</v>
      </c>
      <c r="M130" s="11"/>
      <c r="N130" s="10">
        <v>87</v>
      </c>
      <c r="O130" s="11"/>
      <c r="P130" s="10">
        <v>168</v>
      </c>
      <c r="Q130" s="11"/>
      <c r="R130" s="10">
        <v>40</v>
      </c>
      <c r="S130" s="11"/>
      <c r="T130" s="10">
        <v>66</v>
      </c>
      <c r="U130" s="11"/>
      <c r="V130" s="10">
        <v>223</v>
      </c>
      <c r="W130" s="11"/>
      <c r="X130" s="10">
        <v>1731</v>
      </c>
      <c r="Y130" s="11"/>
    </row>
    <row r="131" spans="1:25">
      <c r="A131" s="27" t="s">
        <v>110</v>
      </c>
      <c r="B131" s="10">
        <v>161</v>
      </c>
      <c r="C131" s="11"/>
      <c r="D131" s="10">
        <v>24</v>
      </c>
      <c r="E131" s="11"/>
      <c r="F131" s="10">
        <v>126</v>
      </c>
      <c r="G131" s="11"/>
      <c r="H131" s="10">
        <v>420</v>
      </c>
      <c r="I131" s="11">
        <f t="shared" ref="I131" si="193">H131/H$10</f>
        <v>1.1668935626371795E-2</v>
      </c>
      <c r="J131" s="10">
        <v>106</v>
      </c>
      <c r="K131" s="11"/>
      <c r="L131" s="10">
        <v>131</v>
      </c>
      <c r="M131" s="11"/>
      <c r="N131" s="10">
        <v>72</v>
      </c>
      <c r="O131" s="11"/>
      <c r="P131" s="10">
        <v>93</v>
      </c>
      <c r="Q131" s="11"/>
      <c r="R131" s="10">
        <v>34</v>
      </c>
      <c r="S131" s="11"/>
      <c r="T131" s="10">
        <v>52</v>
      </c>
      <c r="U131" s="11"/>
      <c r="V131" s="10">
        <v>96</v>
      </c>
      <c r="W131" s="11"/>
      <c r="X131" s="10">
        <v>1315</v>
      </c>
      <c r="Y131" s="11"/>
    </row>
    <row r="132" spans="1:25">
      <c r="A132" s="27" t="s">
        <v>102</v>
      </c>
      <c r="B132" s="10">
        <v>98</v>
      </c>
      <c r="C132" s="11"/>
      <c r="D132" s="10">
        <v>28</v>
      </c>
      <c r="E132" s="11"/>
      <c r="F132" s="10">
        <v>205</v>
      </c>
      <c r="G132" s="11"/>
      <c r="H132" s="10">
        <v>96</v>
      </c>
      <c r="I132" s="11"/>
      <c r="J132" s="10">
        <v>147</v>
      </c>
      <c r="K132" s="11"/>
      <c r="L132" s="10">
        <v>231</v>
      </c>
      <c r="M132" s="11"/>
      <c r="N132" s="10">
        <v>127</v>
      </c>
      <c r="O132" s="11"/>
      <c r="P132" s="10">
        <v>128</v>
      </c>
      <c r="Q132" s="11"/>
      <c r="R132" s="10">
        <v>47</v>
      </c>
      <c r="S132" s="11"/>
      <c r="T132" s="10">
        <v>80</v>
      </c>
      <c r="U132" s="11"/>
      <c r="V132" s="10">
        <v>172</v>
      </c>
      <c r="W132" s="11"/>
      <c r="X132" s="10">
        <v>1359</v>
      </c>
      <c r="Y132" s="11"/>
    </row>
    <row r="133" spans="1:25">
      <c r="A133" s="27" t="s">
        <v>109</v>
      </c>
      <c r="B133" s="10">
        <v>112</v>
      </c>
      <c r="C133" s="11"/>
      <c r="D133" s="10">
        <v>45</v>
      </c>
      <c r="E133" s="11"/>
      <c r="F133" s="10">
        <v>207</v>
      </c>
      <c r="G133" s="11"/>
      <c r="H133" s="10">
        <v>132</v>
      </c>
      <c r="I133" s="11"/>
      <c r="J133" s="10">
        <v>196</v>
      </c>
      <c r="K133" s="11"/>
      <c r="L133" s="10">
        <v>293</v>
      </c>
      <c r="M133" s="11"/>
      <c r="N133" s="10">
        <v>120</v>
      </c>
      <c r="O133" s="11"/>
      <c r="P133" s="10">
        <v>197</v>
      </c>
      <c r="Q133" s="11"/>
      <c r="R133" s="10">
        <v>34</v>
      </c>
      <c r="S133" s="11"/>
      <c r="T133" s="10">
        <v>87</v>
      </c>
      <c r="U133" s="11"/>
      <c r="V133" s="10">
        <v>178</v>
      </c>
      <c r="W133" s="11"/>
      <c r="X133" s="10">
        <v>1601</v>
      </c>
      <c r="Y133" s="11"/>
    </row>
    <row r="134" spans="1:25">
      <c r="A134" s="27" t="s">
        <v>101</v>
      </c>
      <c r="B134" s="10">
        <v>371</v>
      </c>
      <c r="C134" s="11"/>
      <c r="D134" s="10">
        <v>147</v>
      </c>
      <c r="E134" s="11"/>
      <c r="F134" s="10">
        <v>470</v>
      </c>
      <c r="G134" s="11"/>
      <c r="H134" s="10">
        <v>352</v>
      </c>
      <c r="I134" s="11"/>
      <c r="J134" s="10">
        <v>449</v>
      </c>
      <c r="K134" s="11"/>
      <c r="L134" s="10">
        <v>728</v>
      </c>
      <c r="M134" s="11">
        <f t="shared" ref="M134" si="194">L134/L$10</f>
        <v>1.7374287009856566E-2</v>
      </c>
      <c r="N134" s="10">
        <v>724</v>
      </c>
      <c r="O134" s="11">
        <f t="shared" ref="O134" si="195">N134/N$10</f>
        <v>2.2432223082881488E-2</v>
      </c>
      <c r="P134" s="10">
        <v>385</v>
      </c>
      <c r="Q134" s="11">
        <f t="shared" ref="Q134" si="196">P134/P$10</f>
        <v>1.1262908463271217E-2</v>
      </c>
      <c r="R134" s="10">
        <v>167</v>
      </c>
      <c r="S134" s="11"/>
      <c r="T134" s="10">
        <v>148</v>
      </c>
      <c r="U134" s="11"/>
      <c r="V134" s="10">
        <v>419</v>
      </c>
      <c r="W134" s="11">
        <f t="shared" ref="W134" si="197">V134/V$10</f>
        <v>1.2181294880367474E-2</v>
      </c>
      <c r="X134" s="10">
        <v>4360</v>
      </c>
      <c r="Y134" s="11">
        <f t="shared" ref="Y134" si="198">X134/X$10</f>
        <v>1.0382386139038248E-2</v>
      </c>
    </row>
    <row r="135" spans="1:25">
      <c r="A135" s="27" t="s">
        <v>107</v>
      </c>
      <c r="B135" s="10">
        <v>208</v>
      </c>
      <c r="C135" s="11"/>
      <c r="D135" s="10">
        <v>138</v>
      </c>
      <c r="E135" s="11"/>
      <c r="F135" s="10">
        <v>402</v>
      </c>
      <c r="G135" s="11"/>
      <c r="H135" s="10">
        <v>207</v>
      </c>
      <c r="I135" s="11"/>
      <c r="J135" s="10">
        <v>280</v>
      </c>
      <c r="K135" s="11"/>
      <c r="L135" s="10">
        <v>398</v>
      </c>
      <c r="M135" s="11"/>
      <c r="N135" s="10">
        <v>225</v>
      </c>
      <c r="O135" s="11"/>
      <c r="P135" s="10">
        <v>444</v>
      </c>
      <c r="Q135" s="11">
        <f t="shared" ref="Q135" si="199">P135/P$10</f>
        <v>1.298891261738291E-2</v>
      </c>
      <c r="R135" s="10">
        <v>58</v>
      </c>
      <c r="S135" s="11"/>
      <c r="T135" s="10">
        <v>234</v>
      </c>
      <c r="U135" s="11"/>
      <c r="V135" s="10">
        <v>276</v>
      </c>
      <c r="W135" s="11"/>
      <c r="X135" s="10">
        <v>2870</v>
      </c>
      <c r="Y135" s="11"/>
    </row>
    <row r="136" spans="1:25">
      <c r="A136" s="27" t="s">
        <v>105</v>
      </c>
      <c r="B136" s="10">
        <v>1</v>
      </c>
      <c r="C136" s="11"/>
      <c r="D136" s="10">
        <v>1</v>
      </c>
      <c r="E136" s="11"/>
      <c r="F136" s="10">
        <v>14</v>
      </c>
      <c r="G136" s="11"/>
      <c r="H136" s="10">
        <v>5</v>
      </c>
      <c r="I136" s="11"/>
      <c r="J136" s="10">
        <v>13</v>
      </c>
      <c r="K136" s="11"/>
      <c r="L136" s="10">
        <v>5</v>
      </c>
      <c r="M136" s="11"/>
      <c r="N136" s="10">
        <v>4</v>
      </c>
      <c r="O136" s="11"/>
      <c r="P136" s="10">
        <v>8</v>
      </c>
      <c r="Q136" s="11"/>
      <c r="R136" s="10">
        <v>4</v>
      </c>
      <c r="S136" s="11"/>
      <c r="T136" s="10">
        <v>5</v>
      </c>
      <c r="U136" s="11"/>
      <c r="V136" s="10">
        <v>6</v>
      </c>
      <c r="W136" s="11"/>
      <c r="X136" s="10">
        <v>66</v>
      </c>
      <c r="Y136" s="11"/>
    </row>
    <row r="137" spans="1:25">
      <c r="A137" s="27" t="s">
        <v>106</v>
      </c>
      <c r="B137" s="10">
        <v>21</v>
      </c>
      <c r="C137" s="11"/>
      <c r="D137" s="10">
        <v>7</v>
      </c>
      <c r="E137" s="11"/>
      <c r="F137" s="10">
        <v>103</v>
      </c>
      <c r="G137" s="11"/>
      <c r="H137" s="10">
        <v>36</v>
      </c>
      <c r="I137" s="11"/>
      <c r="J137" s="10">
        <v>40</v>
      </c>
      <c r="K137" s="11"/>
      <c r="L137" s="10">
        <v>63</v>
      </c>
      <c r="M137" s="11"/>
      <c r="N137" s="10">
        <v>75</v>
      </c>
      <c r="O137" s="11"/>
      <c r="P137" s="10">
        <v>27</v>
      </c>
      <c r="Q137" s="11"/>
      <c r="R137" s="10">
        <v>9</v>
      </c>
      <c r="S137" s="11"/>
      <c r="T137" s="10">
        <v>23</v>
      </c>
      <c r="U137" s="11"/>
      <c r="V137" s="10">
        <v>25</v>
      </c>
      <c r="W137" s="11"/>
      <c r="X137" s="10">
        <v>429</v>
      </c>
      <c r="Y137" s="11"/>
    </row>
    <row r="138" spans="1:25">
      <c r="A138" s="32" t="s">
        <v>108</v>
      </c>
      <c r="B138" s="15">
        <v>68</v>
      </c>
      <c r="C138" s="16"/>
      <c r="D138" s="15">
        <v>28</v>
      </c>
      <c r="E138" s="16"/>
      <c r="F138" s="15">
        <v>125</v>
      </c>
      <c r="G138" s="16"/>
      <c r="H138" s="15">
        <v>54</v>
      </c>
      <c r="I138" s="16"/>
      <c r="J138" s="15">
        <v>135</v>
      </c>
      <c r="K138" s="16"/>
      <c r="L138" s="15">
        <v>98</v>
      </c>
      <c r="M138" s="16"/>
      <c r="N138" s="15">
        <v>63</v>
      </c>
      <c r="O138" s="16"/>
      <c r="P138" s="15">
        <v>108</v>
      </c>
      <c r="Q138" s="16"/>
      <c r="R138" s="15">
        <v>16</v>
      </c>
      <c r="S138" s="16"/>
      <c r="T138" s="15">
        <v>34</v>
      </c>
      <c r="U138" s="16"/>
      <c r="V138" s="15">
        <v>79</v>
      </c>
      <c r="W138" s="16"/>
      <c r="X138" s="15">
        <v>808</v>
      </c>
      <c r="Y138" s="16"/>
    </row>
    <row r="139" spans="1:25">
      <c r="A139" s="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X139" s="6"/>
    </row>
    <row r="141" spans="1:25">
      <c r="A141" s="5" t="s">
        <v>111</v>
      </c>
    </row>
  </sheetData>
  <sortState ref="A11:N119">
    <sortCondition ref="B11"/>
  </sortState>
  <mergeCells count="13">
    <mergeCell ref="X9:Y9"/>
    <mergeCell ref="B9:C9"/>
    <mergeCell ref="D9:E9"/>
    <mergeCell ref="F9:G9"/>
    <mergeCell ref="H9:I9"/>
    <mergeCell ref="J9:K9"/>
    <mergeCell ref="L9:M9"/>
    <mergeCell ref="B8:V8"/>
    <mergeCell ref="N9:O9"/>
    <mergeCell ref="P9:Q9"/>
    <mergeCell ref="R9:S9"/>
    <mergeCell ref="T9:U9"/>
    <mergeCell ref="V9:W9"/>
  </mergeCells>
  <phoneticPr fontId="0" type="noConversion"/>
  <conditionalFormatting sqref="C9:C10">
    <cfRule type="cellIs" dxfId="1" priority="1" stopIfTrue="1" operator="greaterThan">
      <formula>0.05</formula>
    </cfRule>
    <cfRule type="cellIs" dxfId="0" priority="2" stopIfTrue="1" operator="greaterThan">
      <formula>0.1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KathyT</cp:lastModifiedBy>
  <dcterms:created xsi:type="dcterms:W3CDTF">2014-07-29T14:41:03Z</dcterms:created>
  <dcterms:modified xsi:type="dcterms:W3CDTF">2014-07-30T14:59:44Z</dcterms:modified>
</cp:coreProperties>
</file>