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O\Insight, Analytics &amp; Intelligence\Population Insight 2021 onwards\Surrey i updates\School + pupils numbers by school type - Surrey i updated '22-02\"/>
    </mc:Choice>
  </mc:AlternateContent>
  <xr:revisionPtr revIDLastSave="0" documentId="13_ncr:1_{68B8D2C2-2303-46BB-A1D9-7F29B913C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4" r:id="rId1"/>
    <sheet name="2021-22" sheetId="3" r:id="rId2"/>
    <sheet name="2015-16 to 2021-2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D31" i="3"/>
  <c r="C31" i="3"/>
  <c r="E31" i="3"/>
  <c r="G31" i="3"/>
  <c r="H31" i="3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C35" i="3"/>
  <c r="D35" i="3"/>
  <c r="E35" i="3"/>
  <c r="F35" i="3"/>
  <c r="G35" i="3"/>
  <c r="H35" i="3"/>
  <c r="C36" i="3"/>
  <c r="D36" i="3"/>
  <c r="E36" i="3"/>
  <c r="F36" i="3"/>
  <c r="G36" i="3"/>
  <c r="H36" i="3"/>
  <c r="C37" i="3"/>
  <c r="D37" i="3"/>
  <c r="E37" i="3"/>
  <c r="F37" i="3"/>
  <c r="G37" i="3"/>
  <c r="H37" i="3"/>
  <c r="C38" i="3"/>
  <c r="D38" i="3"/>
  <c r="E38" i="3"/>
  <c r="F38" i="3"/>
  <c r="G38" i="3"/>
  <c r="H38" i="3"/>
  <c r="C39" i="3"/>
  <c r="D39" i="3"/>
  <c r="E39" i="3"/>
  <c r="F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C42" i="3"/>
  <c r="D42" i="3"/>
  <c r="E42" i="3"/>
  <c r="F42" i="3"/>
  <c r="G42" i="3"/>
  <c r="H42" i="3"/>
  <c r="C43" i="3"/>
  <c r="D43" i="3"/>
  <c r="E43" i="3"/>
  <c r="F43" i="3"/>
  <c r="G43" i="3"/>
  <c r="H43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31" i="3"/>
</calcChain>
</file>

<file path=xl/sharedStrings.xml><?xml version="1.0" encoding="utf-8"?>
<sst xmlns="http://schemas.openxmlformats.org/spreadsheetml/2006/main" count="197" uniqueCount="71">
  <si>
    <t>Total</t>
  </si>
  <si>
    <t>Non-maintained special school</t>
  </si>
  <si>
    <t>Pupil referral unit</t>
  </si>
  <si>
    <t>State-funded nursery</t>
  </si>
  <si>
    <t>State-funded primary</t>
  </si>
  <si>
    <t>State-funded secondary</t>
  </si>
  <si>
    <t>State-funded special school</t>
  </si>
  <si>
    <t>2015/16</t>
  </si>
  <si>
    <t>2016/17</t>
  </si>
  <si>
    <t>2017/18</t>
  </si>
  <si>
    <t>2018/19</t>
  </si>
  <si>
    <t>2019/20</t>
  </si>
  <si>
    <t>2020/21</t>
  </si>
  <si>
    <t>Any other ethnic group</t>
  </si>
  <si>
    <t>Asian - Any other Asian background</t>
  </si>
  <si>
    <t>Asian - Bangladeshi</t>
  </si>
  <si>
    <t>Asian - Chinese</t>
  </si>
  <si>
    <t>Asian - Indian</t>
  </si>
  <si>
    <t>Asian - Pakistani</t>
  </si>
  <si>
    <t>Black - Any other Black background</t>
  </si>
  <si>
    <t>Black - Black African</t>
  </si>
  <si>
    <t>Black - Black Caribbean</t>
  </si>
  <si>
    <t>Mixed - Any other Mixed background</t>
  </si>
  <si>
    <t>Mixed - White and Asian</t>
  </si>
  <si>
    <t>Mixed - White and Black African</t>
  </si>
  <si>
    <t>Mixed - White and Black Caribbean</t>
  </si>
  <si>
    <t>Unclassified</t>
  </si>
  <si>
    <t>White - Any other White background</t>
  </si>
  <si>
    <t>White - Gypsy/Roma</t>
  </si>
  <si>
    <t>White - Irish</t>
  </si>
  <si>
    <t>White - Traveller of Irish heritage</t>
  </si>
  <si>
    <t>White - White British</t>
  </si>
  <si>
    <t>Surrey</t>
  </si>
  <si>
    <t>Original data source (click for link): Department for Education</t>
  </si>
  <si>
    <t>Produced by the Population Insight Team</t>
  </si>
  <si>
    <t xml:space="preserve">email: surreyi.helpdesk@surreycc.gov.uk    </t>
  </si>
  <si>
    <t>% White - White British</t>
  </si>
  <si>
    <t>% White - Traveller of Irish heritage</t>
  </si>
  <si>
    <t>% White - Irish</t>
  </si>
  <si>
    <t>% White - Gypsy/Roma</t>
  </si>
  <si>
    <t>% White - Any other White background</t>
  </si>
  <si>
    <t>% Mixed - White and Black Caribbean</t>
  </si>
  <si>
    <t>% Mixed - White and Black African</t>
  </si>
  <si>
    <t>% Mixed - White and Asian</t>
  </si>
  <si>
    <t>% Mixed - Any other Mixed background</t>
  </si>
  <si>
    <t>% Black - Black Caribbean</t>
  </si>
  <si>
    <t>% Black - Black African</t>
  </si>
  <si>
    <t>% Black - Any other Black background</t>
  </si>
  <si>
    <t>% Asian - Pakistani</t>
  </si>
  <si>
    <t>% Asian - Indian</t>
  </si>
  <si>
    <t>% Asian - Chinese</t>
  </si>
  <si>
    <t>% Asian - Bangladeshi</t>
  </si>
  <si>
    <t>% Asian - Any other Asian background</t>
  </si>
  <si>
    <t>% Any other ethnic group</t>
  </si>
  <si>
    <t>Ethnic group</t>
  </si>
  <si>
    <t>Year</t>
  </si>
  <si>
    <t>Click the arrows below to filter or sort by category. If you just want to look at 2017/18 and 2020/21 then click the arrow next to 'Year' and only select 2017/18 and 2020/21</t>
  </si>
  <si>
    <t xml:space="preserve">The calculated percentages use (total - unclassified) as the denominator. </t>
  </si>
  <si>
    <t>(Surrey)</t>
  </si>
  <si>
    <t>Contents</t>
  </si>
  <si>
    <t xml:space="preserve">Information </t>
  </si>
  <si>
    <t>This file has been produced by the Population Insight Team, Surrey County Council</t>
  </si>
  <si>
    <t xml:space="preserve">Please contact us at the email: surreyi.helpdesk@surreycc.gov.uk    </t>
  </si>
  <si>
    <t>2021/22</t>
  </si>
  <si>
    <r>
      <t>Please note that 2 per cent of the total pupils are '</t>
    </r>
    <r>
      <rPr>
        <sz val="11"/>
        <color rgb="FFC00000"/>
        <rFont val="Calibri"/>
        <family val="2"/>
        <scheme val="minor"/>
      </rPr>
      <t>unclassified</t>
    </r>
    <r>
      <rPr>
        <sz val="11"/>
        <color theme="1"/>
        <rFont val="Calibri"/>
        <family val="2"/>
        <scheme val="minor"/>
      </rPr>
      <t xml:space="preserve">' in 2021/22 and so do not have a recorded ethnicity. </t>
    </r>
  </si>
  <si>
    <t>Numbers of pupils in Surrey by school type and ethnicity, 2015/15 to 2021/22</t>
  </si>
  <si>
    <t>Type of school</t>
  </si>
  <si>
    <t>The original data source was accessed through https://www.gov.uk/government/collections/statistics-school-and-pupil-numbers</t>
  </si>
  <si>
    <r>
      <rPr>
        <sz val="11"/>
        <color theme="1"/>
        <rFont val="Arial"/>
        <family val="2"/>
      </rPr>
      <t>Please note that 2 per cent of the total pupils are</t>
    </r>
    <r>
      <rPr>
        <sz val="11"/>
        <color theme="0"/>
        <rFont val="Arial"/>
        <family val="2"/>
      </rPr>
      <t xml:space="preserve"> </t>
    </r>
    <r>
      <rPr>
        <sz val="11"/>
        <color rgb="FFC00000"/>
        <rFont val="Arial"/>
        <family val="2"/>
      </rPr>
      <t>'</t>
    </r>
    <r>
      <rPr>
        <sz val="11"/>
        <color rgb="FFC00000"/>
        <rFont val="Calibri"/>
        <family val="2"/>
        <scheme val="minor"/>
      </rPr>
      <t>unclassified</t>
    </r>
    <r>
      <rPr>
        <sz val="11"/>
        <color theme="1"/>
        <rFont val="Calibri"/>
        <family val="2"/>
        <scheme val="minor"/>
      </rPr>
      <t xml:space="preserve">' in 2020/21 and so do not have a recorded ethnicity. The calculated percentages use (total - </t>
    </r>
    <r>
      <rPr>
        <sz val="11"/>
        <color rgb="FFC00000"/>
        <rFont val="Calibri"/>
        <family val="2"/>
        <scheme val="minor"/>
      </rPr>
      <t>unclassified</t>
    </r>
    <r>
      <rPr>
        <sz val="11"/>
        <color theme="1"/>
        <rFont val="Calibri"/>
        <family val="2"/>
        <scheme val="minor"/>
      </rPr>
      <t xml:space="preserve">) as the denominator. </t>
    </r>
  </si>
  <si>
    <t>Numbers of pupils in Surrey by school type and ethnicity, 2021/22</t>
  </si>
  <si>
    <t>Numbers of pupils in Surrey by school type and ethnicity, 2015/16 to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</si>
</sst>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9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u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34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0" fillId="0" borderId="0"/>
    <xf numFmtId="0" fontId="13" fillId="0" borderId="0"/>
  </cellStyleXfs>
  <cellXfs count="41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12" fillId="3" borderId="0" xfId="0" applyFont="1" applyFill="1"/>
    <xf numFmtId="0" fontId="12" fillId="2" borderId="0" xfId="0" applyFont="1" applyFill="1"/>
    <xf numFmtId="0" fontId="2" fillId="3" borderId="0" xfId="1" applyFill="1"/>
    <xf numFmtId="164" fontId="5" fillId="2" borderId="0" xfId="2" applyNumberFormat="1" applyFont="1" applyFill="1"/>
    <xf numFmtId="0" fontId="0" fillId="3" borderId="0" xfId="0" applyFill="1"/>
    <xf numFmtId="0" fontId="4" fillId="2" borderId="0" xfId="2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69" fontId="0" fillId="2" borderId="0" xfId="3" applyNumberFormat="1" applyFont="1" applyFill="1" applyAlignment="1">
      <alignment horizontal="right"/>
    </xf>
    <xf numFmtId="0" fontId="0" fillId="2" borderId="0" xfId="0" applyFill="1" applyAlignment="1">
      <alignment vertical="top"/>
    </xf>
    <xf numFmtId="0" fontId="1" fillId="2" borderId="0" xfId="0" applyFont="1" applyFill="1" applyAlignment="1"/>
    <xf numFmtId="0" fontId="1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0" fillId="2" borderId="0" xfId="0" applyFill="1" applyAlignment="1"/>
    <xf numFmtId="0" fontId="0" fillId="2" borderId="0" xfId="0" applyNumberFormat="1" applyFill="1" applyAlignment="1">
      <alignment horizontal="right"/>
    </xf>
    <xf numFmtId="0" fontId="8" fillId="2" borderId="0" xfId="0" applyNumberFormat="1" applyFont="1" applyFill="1" applyAlignment="1">
      <alignment horizontal="right"/>
    </xf>
    <xf numFmtId="0" fontId="6" fillId="4" borderId="1" xfId="1" applyFont="1" applyFill="1" applyBorder="1"/>
    <xf numFmtId="0" fontId="3" fillId="4" borderId="0" xfId="4" applyFont="1" applyFill="1"/>
    <xf numFmtId="0" fontId="4" fillId="4" borderId="0" xfId="4" applyFont="1" applyFill="1"/>
    <xf numFmtId="0" fontId="3" fillId="2" borderId="0" xfId="4" applyFont="1" applyFill="1"/>
    <xf numFmtId="0" fontId="13" fillId="2" borderId="0" xfId="5" applyFill="1"/>
    <xf numFmtId="0" fontId="4" fillId="4" borderId="1" xfId="4" applyFont="1" applyFill="1" applyBorder="1"/>
    <xf numFmtId="0" fontId="4" fillId="2" borderId="0" xfId="4" applyFont="1" applyFill="1"/>
    <xf numFmtId="0" fontId="4" fillId="2" borderId="1" xfId="4" applyFont="1" applyFill="1" applyBorder="1"/>
    <xf numFmtId="0" fontId="6" fillId="4" borderId="0" xfId="1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2" xfId="0" applyFill="1" applyBorder="1" applyAlignment="1">
      <alignment vertical="top" wrapText="1"/>
    </xf>
  </cellXfs>
  <cellStyles count="6">
    <cellStyle name="Hyperlink" xfId="1" builtinId="8"/>
    <cellStyle name="Normal" xfId="0" builtinId="0"/>
    <cellStyle name="Normal 2" xfId="2" xr:uid="{4FAF43B5-7F70-4B0D-BFA0-F587624EB91C}"/>
    <cellStyle name="Normal 2 2" xfId="4" xr:uid="{395F9ED5-B689-4D84-AE6E-86027D03F498}"/>
    <cellStyle name="Normal 3" xfId="5" xr:uid="{9FF662BE-235C-4A6B-9073-397C31288609}"/>
    <cellStyle name="Percent" xfId="3" builtinId="5"/>
  </cellStyles>
  <dxfs count="49">
    <dxf>
      <font>
        <color theme="0" tint="-0.499984740745262"/>
      </font>
      <fill>
        <patternFill>
          <bgColor theme="0" tint="-4.9989318521683403E-2"/>
        </patternFill>
      </fill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color theme="0"/>
      </font>
      <fill>
        <patternFill>
          <bgColor rgb="FF00634A"/>
        </patternFill>
      </fill>
    </dxf>
    <dxf>
      <border>
        <left style="thin">
          <color rgb="FF00634A"/>
        </left>
        <right style="thin">
          <color rgb="FF00634A"/>
        </right>
        <top style="thin">
          <color rgb="FF00634A"/>
        </top>
        <bottom style="thin">
          <color rgb="FF00634A"/>
        </bottom>
        <horizontal style="thin">
          <color rgb="FF00634A"/>
        </horizontal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C00000"/>
        <name val="Calibri"/>
        <family val="2"/>
        <scheme val="minor"/>
      </font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numFmt numFmtId="169" formatCode="0.0%"/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numFmt numFmtId="169" formatCode="0.0%"/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numFmt numFmtId="169" formatCode="0.0%"/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numFmt numFmtId="169" formatCode="0.0%"/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numFmt numFmtId="169" formatCode="0.0%"/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numFmt numFmtId="169" formatCode="0.0%"/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numFmt numFmtId="169" formatCode="0.0%"/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fill>
        <patternFill>
          <fgColor indexed="64"/>
          <bgColor theme="0"/>
        </patternFill>
      </fill>
      <alignment horizontal="right" textRotation="0" indent="0" justifyLastLine="0" shrinkToFit="0" readingOrder="0"/>
    </dxf>
    <dxf>
      <fill>
        <patternFill>
          <fgColor indexed="64"/>
          <bgColor theme="0"/>
        </patternFill>
      </fill>
    </dxf>
    <dxf>
      <font>
        <color theme="0"/>
      </font>
      <fill>
        <patternFill>
          <bgColor rgb="FF0062A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rgb="FF0062A2"/>
        </left>
        <right style="thin">
          <color rgb="FF0062A2"/>
        </right>
        <top style="thin">
          <color rgb="FF0062A2"/>
        </top>
        <bottom style="thin">
          <color rgb="FF0062A2"/>
        </bottom>
        <horizontal style="thin">
          <color rgb="FF0062A2"/>
        </horizontal>
      </border>
    </dxf>
  </dxfs>
  <tableStyles count="2" defaultTableStyle="TableStyleMedium2" defaultPivotStyle="PivotStyleLight16">
    <tableStyle name="Table Style 1 2" pivot="0" count="2" xr9:uid="{00000000-0011-0000-FFFF-FFFF00000000}">
      <tableStyleElement type="wholeTable" dxfId="48"/>
      <tableStyleElement type="headerRow" dxfId="47"/>
    </tableStyle>
    <tableStyle name="Table Style 1 2 2" pivot="0" count="2" xr9:uid="{AC41249E-A26B-4F43-A2E9-0994F33B4594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0</xdr:row>
      <xdr:rowOff>66676</xdr:rowOff>
    </xdr:from>
    <xdr:to>
      <xdr:col>11</xdr:col>
      <xdr:colOff>477308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CEFE7C-F292-460F-99CD-7B1E0E185CB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1950" y="66676"/>
          <a:ext cx="801158" cy="761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0</xdr:row>
      <xdr:rowOff>66677</xdr:rowOff>
    </xdr:from>
    <xdr:to>
      <xdr:col>14</xdr:col>
      <xdr:colOff>439208</xdr:colOff>
      <xdr:row>3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FABD88-A099-46F6-84F4-05D6FE474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1525" y="66677"/>
          <a:ext cx="801158" cy="771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361950</xdr:colOff>
      <xdr:row>0</xdr:row>
      <xdr:rowOff>66678</xdr:rowOff>
    </xdr:from>
    <xdr:to>
      <xdr:col>21</xdr:col>
      <xdr:colOff>429683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33A9-48DC-4F24-A85F-6F2B37D14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3475" y="66678"/>
          <a:ext cx="801158" cy="7619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atest_puoik_numbers_of_ethnicities_by_school_type" displayName="Latest_puoik_numbers_of_ethnicities_by_school_type" ref="A7:H27" totalsRowShown="0" headerRowDxfId="3" dataDxfId="38">
  <autoFilter ref="A7:H2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Ethnic group" dataDxfId="46"/>
    <tableColumn id="2" xr3:uid="{00000000-0010-0000-0100-000002000000}" name="Total" dataDxfId="45"/>
    <tableColumn id="3" xr3:uid="{00000000-0010-0000-0100-000003000000}" name="Non-maintained special school" dataDxfId="44"/>
    <tableColumn id="4" xr3:uid="{00000000-0010-0000-0100-000004000000}" name="Pupil referral unit" dataDxfId="43"/>
    <tableColumn id="5" xr3:uid="{00000000-0010-0000-0100-000005000000}" name="State-funded nursery" dataDxfId="42"/>
    <tableColumn id="6" xr3:uid="{00000000-0010-0000-0100-000006000000}" name="State-funded primary" dataDxfId="41"/>
    <tableColumn id="7" xr3:uid="{00000000-0010-0000-0100-000007000000}" name="State-funded secondary" dataDxfId="40"/>
    <tableColumn id="8" xr3:uid="{00000000-0010-0000-0100-000008000000}" name="State-funded special school" dataDxfId="39"/>
  </tableColumns>
  <tableStyleInfo name="Table Style 1 2 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atest_percentages_of_ethnicities_by_school_type" displayName="Latest_percentages_of_ethnicities_by_school_type" ref="A30:H48" totalsRowShown="0" headerRowDxfId="2" dataDxfId="29">
  <autoFilter ref="A30:H4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Ethnic group" dataDxfId="37"/>
    <tableColumn id="2" xr3:uid="{00000000-0010-0000-0200-000002000000}" name="Total" dataDxfId="36" dataCellStyle="Percent">
      <calculatedColumnFormula>(B9/(B$8-B$27))</calculatedColumnFormula>
    </tableColumn>
    <tableColumn id="3" xr3:uid="{00000000-0010-0000-0200-000003000000}" name="Non-maintained special school" dataDxfId="35" dataCellStyle="Percent">
      <calculatedColumnFormula>(C9/(C$8-C$27))</calculatedColumnFormula>
    </tableColumn>
    <tableColumn id="4" xr3:uid="{00000000-0010-0000-0200-000004000000}" name="Pupil referral unit" dataDxfId="34" dataCellStyle="Percent">
      <calculatedColumnFormula>(D9/(D$8-D$27))</calculatedColumnFormula>
    </tableColumn>
    <tableColumn id="5" xr3:uid="{00000000-0010-0000-0200-000005000000}" name="State-funded nursery" dataDxfId="33" dataCellStyle="Percent">
      <calculatedColumnFormula>(E9/(E$8-E$27))</calculatedColumnFormula>
    </tableColumn>
    <tableColumn id="6" xr3:uid="{00000000-0010-0000-0200-000006000000}" name="State-funded primary" dataDxfId="32" dataCellStyle="Percent">
      <calculatedColumnFormula>(F9/(F$8-F$27))</calculatedColumnFormula>
    </tableColumn>
    <tableColumn id="7" xr3:uid="{00000000-0010-0000-0200-000007000000}" name="State-funded secondary" dataDxfId="31" dataCellStyle="Percent">
      <calculatedColumnFormula>(G9/(G$8-G$27))</calculatedColumnFormula>
    </tableColumn>
    <tableColumn id="8" xr3:uid="{00000000-0010-0000-0200-000008000000}" name="State-funded special school" dataDxfId="30" dataCellStyle="Percent">
      <calculatedColumnFormula>(H9/(H$8-H$27))</calculatedColumnFormula>
    </tableColumn>
  </tableColumns>
  <tableStyleInfo name="Table Style 1 2 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All_years_percentages_and_pupil_numbers_by_ethnicity_and_school_type" displayName="All_years_percentages_and_pupil_numbers_by_ethnicity_and_school_type" ref="A8:V57" totalsRowShown="0" headerRowDxfId="1" dataDxfId="6">
  <autoFilter ref="A8:V57" xr:uid="{00000000-0009-0000-0100-000005000000}"/>
  <tableColumns count="22">
    <tableColumn id="1" xr3:uid="{00000000-0010-0000-0000-000001000000}" name="Type of school" dataDxfId="28"/>
    <tableColumn id="2" xr3:uid="{00000000-0010-0000-0000-000002000000}" name="Year" dataDxfId="27"/>
    <tableColumn id="3" xr3:uid="{00000000-0010-0000-0000-000003000000}" name="Total" dataDxfId="26"/>
    <tableColumn id="4" xr3:uid="{00000000-0010-0000-0000-000004000000}" name="White - White British" dataDxfId="25"/>
    <tableColumn id="5" xr3:uid="{00000000-0010-0000-0000-000005000000}" name="White - Traveller of Irish heritage" dataDxfId="24"/>
    <tableColumn id="6" xr3:uid="{00000000-0010-0000-0000-000006000000}" name="White - Irish" dataDxfId="23"/>
    <tableColumn id="7" xr3:uid="{00000000-0010-0000-0000-000007000000}" name="White - Gypsy/Roma" dataDxfId="22"/>
    <tableColumn id="8" xr3:uid="{00000000-0010-0000-0000-000008000000}" name="White - Any other White background" dataDxfId="21"/>
    <tableColumn id="9" xr3:uid="{00000000-0010-0000-0000-000009000000}" name="Mixed - White and Black Caribbean" dataDxfId="20"/>
    <tableColumn id="10" xr3:uid="{00000000-0010-0000-0000-00000A000000}" name="Mixed - White and Black African" dataDxfId="19"/>
    <tableColumn id="11" xr3:uid="{00000000-0010-0000-0000-00000B000000}" name="Mixed - White and Asian" dataDxfId="18"/>
    <tableColumn id="12" xr3:uid="{00000000-0010-0000-0000-00000C000000}" name="Mixed - Any other Mixed background" dataDxfId="17"/>
    <tableColumn id="13" xr3:uid="{00000000-0010-0000-0000-00000D000000}" name="Black - Black Caribbean" dataDxfId="16"/>
    <tableColumn id="14" xr3:uid="{00000000-0010-0000-0000-00000E000000}" name="Black - Black African" dataDxfId="15"/>
    <tableColumn id="15" xr3:uid="{00000000-0010-0000-0000-00000F000000}" name="Black - Any other Black background" dataDxfId="14"/>
    <tableColumn id="16" xr3:uid="{00000000-0010-0000-0000-000010000000}" name="Asian - Pakistani" dataDxfId="13"/>
    <tableColumn id="17" xr3:uid="{00000000-0010-0000-0000-000011000000}" name="Asian - Indian" dataDxfId="12"/>
    <tableColumn id="19" xr3:uid="{00000000-0010-0000-0000-000013000000}" name="Asian - Chinese" dataDxfId="11"/>
    <tableColumn id="20" xr3:uid="{00000000-0010-0000-0000-000014000000}" name="Asian - Bangladeshi" dataDxfId="10"/>
    <tableColumn id="21" xr3:uid="{00000000-0010-0000-0000-000015000000}" name="Asian - Any other Asian background" dataDxfId="9"/>
    <tableColumn id="22" xr3:uid="{00000000-0010-0000-0000-000016000000}" name="Any other ethnic group" dataDxfId="8"/>
    <tableColumn id="23" xr3:uid="{00000000-0010-0000-0000-000017000000}" name="Unclassified" dataDxfId="7"/>
  </tableColumns>
  <tableStyleInfo name="Table Style 1 2 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atistics-school-and-pupil-numbers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collections/statistics-school-and-pupil-numbers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31A02-B4D0-4B55-8747-049F2C316D9A}">
  <dimension ref="A1:AN22"/>
  <sheetViews>
    <sheetView tabSelected="1" workbookViewId="0">
      <selection activeCell="A15" sqref="A15"/>
    </sheetView>
  </sheetViews>
  <sheetFormatPr defaultColWidth="8.7109375" defaultRowHeight="15" x14ac:dyDescent="0.25"/>
  <cols>
    <col min="1" max="1" width="8.7109375" style="2"/>
    <col min="2" max="2" width="78.7109375" style="2" customWidth="1"/>
    <col min="3" max="3" width="6.5703125" style="2" customWidth="1"/>
    <col min="4" max="5" width="8.7109375" style="2"/>
    <col min="6" max="6" width="26.7109375" style="2" customWidth="1"/>
    <col min="7" max="16384" width="8.7109375" style="2"/>
  </cols>
  <sheetData>
    <row r="1" spans="1:40" ht="20.25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ht="20.25" x14ac:dyDescent="0.3">
      <c r="A2" s="30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20.25" x14ac:dyDescent="0.3">
      <c r="A3" s="30" t="s">
        <v>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20.25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6" spans="1:40" x14ac:dyDescent="0.25">
      <c r="I6" s="8"/>
      <c r="M6" s="8"/>
      <c r="N6" s="8"/>
      <c r="O6" s="8"/>
    </row>
    <row r="7" spans="1:40" ht="18.75" x14ac:dyDescent="0.3">
      <c r="B7" s="9" t="s">
        <v>59</v>
      </c>
      <c r="C7" s="9"/>
      <c r="D7" s="9"/>
      <c r="E7" s="9"/>
      <c r="F7" s="9"/>
      <c r="G7" s="9"/>
      <c r="I7" s="10"/>
      <c r="M7" s="8"/>
      <c r="N7" s="8"/>
      <c r="O7" s="8"/>
    </row>
    <row r="8" spans="1:40" ht="18.75" x14ac:dyDescent="0.3">
      <c r="B8" s="11" t="s">
        <v>69</v>
      </c>
      <c r="C8" s="9"/>
      <c r="D8" s="9"/>
      <c r="E8" s="9"/>
      <c r="F8" s="9"/>
      <c r="G8" s="9"/>
    </row>
    <row r="9" spans="1:40" ht="15" customHeight="1" x14ac:dyDescent="0.3">
      <c r="B9" s="11" t="s">
        <v>65</v>
      </c>
      <c r="C9" s="9"/>
      <c r="D9" s="9"/>
      <c r="E9" s="9"/>
      <c r="F9" s="9"/>
      <c r="G9" s="9"/>
      <c r="M9" s="12"/>
      <c r="N9" s="8"/>
      <c r="O9" s="8"/>
    </row>
    <row r="10" spans="1:40" ht="18.75" x14ac:dyDescent="0.3">
      <c r="B10" s="11"/>
      <c r="C10" s="9"/>
      <c r="D10" s="9"/>
      <c r="E10" s="9"/>
      <c r="F10" s="9"/>
      <c r="G10" s="9"/>
      <c r="I10" s="10"/>
      <c r="K10" s="8"/>
      <c r="L10" s="8"/>
      <c r="M10" s="8"/>
      <c r="N10" s="8"/>
      <c r="O10" s="8"/>
    </row>
    <row r="11" spans="1:40" ht="15" customHeight="1" x14ac:dyDescent="0.3">
      <c r="B11" s="13"/>
      <c r="C11" s="9"/>
      <c r="D11" s="9"/>
      <c r="E11" s="9"/>
      <c r="F11" s="9"/>
      <c r="G11" s="9"/>
      <c r="K11" s="8"/>
      <c r="L11" s="8"/>
      <c r="M11" s="8"/>
      <c r="N11" s="8"/>
      <c r="O11" s="8"/>
    </row>
    <row r="12" spans="1:40" ht="15" customHeight="1" x14ac:dyDescent="0.3">
      <c r="B12" s="13"/>
      <c r="C12" s="9"/>
      <c r="D12" s="9"/>
      <c r="E12" s="9"/>
      <c r="F12" s="9"/>
      <c r="G12" s="9"/>
      <c r="K12" s="8"/>
      <c r="L12" s="8"/>
      <c r="M12" s="8"/>
      <c r="N12" s="8"/>
      <c r="O12" s="8"/>
    </row>
    <row r="13" spans="1:40" ht="15" customHeight="1" x14ac:dyDescent="0.3">
      <c r="B13" s="13"/>
      <c r="C13" s="9"/>
      <c r="D13" s="9"/>
      <c r="E13" s="9"/>
      <c r="F13" s="9"/>
      <c r="G13" s="9"/>
      <c r="K13" s="8"/>
      <c r="L13" s="8"/>
      <c r="M13" s="8"/>
      <c r="N13" s="8"/>
      <c r="O13" s="8"/>
    </row>
    <row r="14" spans="1:40" ht="15" customHeight="1" x14ac:dyDescent="0.3">
      <c r="B14" s="10"/>
      <c r="C14" s="10"/>
      <c r="D14" s="10"/>
      <c r="E14" s="10"/>
      <c r="F14" s="10"/>
      <c r="G14" s="10"/>
      <c r="K14" s="8"/>
      <c r="L14" s="8"/>
      <c r="M14" s="8"/>
      <c r="N14" s="8"/>
      <c r="O14" s="8"/>
    </row>
    <row r="15" spans="1:40" ht="15" customHeight="1" x14ac:dyDescent="0.3">
      <c r="B15" s="10"/>
      <c r="C15" s="10"/>
      <c r="D15" s="10"/>
      <c r="E15" s="10"/>
      <c r="F15" s="10"/>
      <c r="G15" s="10"/>
      <c r="K15" s="8"/>
      <c r="L15" s="8"/>
      <c r="M15" s="8"/>
      <c r="N15" s="8"/>
      <c r="O15" s="8"/>
    </row>
    <row r="16" spans="1:40" x14ac:dyDescent="0.25">
      <c r="I16" s="8"/>
      <c r="J16" s="8"/>
      <c r="K16" s="8"/>
      <c r="L16" s="8"/>
      <c r="M16" s="8"/>
      <c r="N16" s="8"/>
      <c r="O16" s="8"/>
    </row>
    <row r="17" spans="2:15" ht="18.75" x14ac:dyDescent="0.3">
      <c r="B17" s="9" t="s">
        <v>60</v>
      </c>
      <c r="C17" s="13"/>
      <c r="D17" s="13"/>
      <c r="E17" s="13"/>
      <c r="F17" s="13"/>
      <c r="G17" s="13"/>
      <c r="K17" s="8"/>
      <c r="L17" s="8"/>
      <c r="M17" s="8"/>
      <c r="N17" s="8"/>
      <c r="O17" s="8"/>
    </row>
    <row r="18" spans="2:15" x14ac:dyDescent="0.25">
      <c r="B18" s="13" t="s">
        <v>67</v>
      </c>
      <c r="C18" s="13"/>
      <c r="D18" s="13"/>
      <c r="E18" s="13"/>
      <c r="F18" s="13"/>
      <c r="G18" s="13"/>
      <c r="K18" s="8"/>
      <c r="L18" s="8"/>
      <c r="M18" s="8"/>
      <c r="N18" s="8"/>
      <c r="O18" s="8"/>
    </row>
    <row r="19" spans="2:15" x14ac:dyDescent="0.25">
      <c r="B19" s="13" t="s">
        <v>61</v>
      </c>
      <c r="C19" s="13"/>
      <c r="D19" s="13"/>
      <c r="E19" s="13"/>
      <c r="F19" s="13"/>
      <c r="G19" s="13"/>
    </row>
    <row r="20" spans="2:15" x14ac:dyDescent="0.25">
      <c r="B20" s="13"/>
      <c r="C20" s="13"/>
      <c r="D20" s="13"/>
      <c r="E20" s="13"/>
      <c r="F20" s="13"/>
      <c r="G20" s="13"/>
    </row>
    <row r="21" spans="2:15" x14ac:dyDescent="0.25">
      <c r="B21" s="13" t="s">
        <v>62</v>
      </c>
      <c r="C21" s="13"/>
      <c r="D21" s="13"/>
      <c r="E21" s="13"/>
      <c r="F21" s="13"/>
      <c r="G21" s="13"/>
    </row>
    <row r="22" spans="2:15" x14ac:dyDescent="0.25">
      <c r="B22" s="13"/>
      <c r="C22" s="13"/>
      <c r="D22" s="13"/>
      <c r="E22" s="13"/>
      <c r="F22" s="13"/>
      <c r="G22" s="13"/>
    </row>
  </sheetData>
  <hyperlinks>
    <hyperlink ref="B8" location="'2021-22'!A1" display="Numbers of pupils in Surrey by school type and ethnicity, 2021/22" xr:uid="{5C699CCC-A10E-403E-B480-6088F15881D3}"/>
    <hyperlink ref="B9" location="'2015-16 to 2021-22'!A1" display="Numbers of pupils in Surrey by school type and ethnicity, 2015/15 to 2021/22" xr:uid="{F7FCEA7A-E64B-47AE-9A6C-A68344A2848E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8"/>
  <sheetViews>
    <sheetView workbookViewId="0">
      <selection activeCell="A2" sqref="A2"/>
    </sheetView>
  </sheetViews>
  <sheetFormatPr defaultRowHeight="15" x14ac:dyDescent="0.25"/>
  <cols>
    <col min="1" max="1" width="44.7109375" style="2" customWidth="1"/>
    <col min="2" max="8" width="20.85546875" style="3" customWidth="1"/>
    <col min="9" max="16384" width="9.140625" style="2"/>
  </cols>
  <sheetData>
    <row r="1" spans="1:31" s="33" customFormat="1" ht="20.25" x14ac:dyDescent="0.3">
      <c r="A1" s="30" t="s">
        <v>69</v>
      </c>
      <c r="B1" s="30"/>
      <c r="C1" s="30"/>
      <c r="D1" s="30"/>
      <c r="E1" s="31"/>
      <c r="F1" s="30"/>
      <c r="G1" s="31"/>
      <c r="H1" s="30"/>
      <c r="I1" s="30"/>
      <c r="J1" s="30"/>
      <c r="K1" s="30"/>
      <c r="L1" s="30"/>
      <c r="M1" s="30"/>
      <c r="N1" s="30"/>
      <c r="O1" s="30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s="33" customFormat="1" ht="20.25" x14ac:dyDescent="0.3">
      <c r="A2" s="30" t="s">
        <v>32</v>
      </c>
      <c r="B2" s="30"/>
      <c r="C2" s="30"/>
      <c r="D2" s="30"/>
      <c r="E2" s="31"/>
      <c r="F2" s="30"/>
      <c r="G2" s="31"/>
      <c r="H2" s="30"/>
      <c r="I2" s="30"/>
      <c r="J2" s="30"/>
      <c r="K2" s="30"/>
      <c r="L2" s="30"/>
      <c r="M2" s="30"/>
      <c r="N2" s="30"/>
      <c r="O2" s="30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s="33" customFormat="1" x14ac:dyDescent="0.25">
      <c r="A3" s="29" t="s">
        <v>33</v>
      </c>
      <c r="B3" s="34"/>
      <c r="C3" s="34"/>
      <c r="D3" s="34"/>
      <c r="E3" s="34"/>
      <c r="F3" s="34"/>
      <c r="G3" s="34"/>
      <c r="H3" s="34"/>
      <c r="I3" s="34" t="s">
        <v>34</v>
      </c>
      <c r="J3" s="34"/>
      <c r="K3" s="34"/>
      <c r="L3" s="34"/>
      <c r="M3" s="34"/>
      <c r="N3" s="31"/>
      <c r="O3" s="31"/>
      <c r="P3" s="35"/>
      <c r="Q3" s="35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s="33" customFormat="1" x14ac:dyDescent="0.25">
      <c r="A4" s="37"/>
      <c r="B4" s="31"/>
      <c r="C4" s="31"/>
      <c r="D4" s="31"/>
      <c r="E4" s="31"/>
      <c r="F4" s="31"/>
      <c r="G4" s="31"/>
      <c r="H4" s="31"/>
      <c r="I4" s="31" t="s">
        <v>35</v>
      </c>
      <c r="J4" s="31"/>
      <c r="K4" s="31"/>
      <c r="L4" s="31"/>
      <c r="M4" s="31"/>
      <c r="N4" s="31"/>
      <c r="O4" s="31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33" customFormat="1" x14ac:dyDescent="0.25">
      <c r="A5" s="35" t="s">
        <v>68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s="1" customFormat="1" ht="14.25" x14ac:dyDescent="0.2"/>
    <row r="7" spans="1:31" s="4" customFormat="1" ht="30" x14ac:dyDescent="0.25">
      <c r="A7" s="38" t="s">
        <v>54</v>
      </c>
      <c r="B7" s="39" t="s">
        <v>0</v>
      </c>
      <c r="C7" s="39" t="s">
        <v>1</v>
      </c>
      <c r="D7" s="39" t="s">
        <v>2</v>
      </c>
      <c r="E7" s="39" t="s">
        <v>3</v>
      </c>
      <c r="F7" s="39" t="s">
        <v>4</v>
      </c>
      <c r="G7" s="39" t="s">
        <v>5</v>
      </c>
      <c r="H7" s="39" t="s">
        <v>6</v>
      </c>
    </row>
    <row r="8" spans="1:31" s="7" customFormat="1" x14ac:dyDescent="0.25">
      <c r="A8" s="7" t="s">
        <v>0</v>
      </c>
      <c r="B8" s="15">
        <v>161939</v>
      </c>
      <c r="C8" s="16">
        <v>430</v>
      </c>
      <c r="D8" s="16">
        <v>70</v>
      </c>
      <c r="E8" s="16">
        <v>437</v>
      </c>
      <c r="F8" s="15">
        <v>92567</v>
      </c>
      <c r="G8" s="15">
        <v>65524</v>
      </c>
      <c r="H8" s="15">
        <v>2911</v>
      </c>
    </row>
    <row r="9" spans="1:31" x14ac:dyDescent="0.25">
      <c r="A9" s="2" t="s">
        <v>31</v>
      </c>
      <c r="B9" s="17">
        <v>112701</v>
      </c>
      <c r="C9" s="3">
        <v>296</v>
      </c>
      <c r="D9" s="3">
        <v>60</v>
      </c>
      <c r="E9" s="3">
        <v>270</v>
      </c>
      <c r="F9" s="17">
        <v>63654</v>
      </c>
      <c r="G9" s="17">
        <v>46345</v>
      </c>
      <c r="H9" s="17">
        <v>2076</v>
      </c>
    </row>
    <row r="10" spans="1:31" x14ac:dyDescent="0.25">
      <c r="A10" s="2" t="s">
        <v>30</v>
      </c>
      <c r="B10" s="3">
        <v>287</v>
      </c>
      <c r="C10" s="3">
        <v>0</v>
      </c>
      <c r="D10" s="3">
        <v>0</v>
      </c>
      <c r="E10" s="3">
        <v>0</v>
      </c>
      <c r="F10" s="3">
        <v>221</v>
      </c>
      <c r="G10" s="3">
        <v>57</v>
      </c>
      <c r="H10" s="3">
        <v>9</v>
      </c>
    </row>
    <row r="11" spans="1:31" x14ac:dyDescent="0.25">
      <c r="A11" s="2" t="s">
        <v>29</v>
      </c>
      <c r="B11" s="3">
        <v>700</v>
      </c>
      <c r="C11" s="3">
        <v>0</v>
      </c>
      <c r="D11" s="3">
        <v>0</v>
      </c>
      <c r="E11" s="3">
        <v>0</v>
      </c>
      <c r="F11" s="3">
        <v>357</v>
      </c>
      <c r="G11" s="3">
        <v>335</v>
      </c>
      <c r="H11" s="3">
        <v>8</v>
      </c>
    </row>
    <row r="12" spans="1:31" x14ac:dyDescent="0.25">
      <c r="A12" s="2" t="s">
        <v>28</v>
      </c>
      <c r="B12" s="3">
        <v>834</v>
      </c>
      <c r="C12" s="3">
        <v>0</v>
      </c>
      <c r="D12" s="3">
        <v>1</v>
      </c>
      <c r="E12" s="3">
        <v>2</v>
      </c>
      <c r="F12" s="3">
        <v>601</v>
      </c>
      <c r="G12" s="3">
        <v>198</v>
      </c>
      <c r="H12" s="3">
        <v>32</v>
      </c>
    </row>
    <row r="13" spans="1:31" x14ac:dyDescent="0.25">
      <c r="A13" s="2" t="s">
        <v>27</v>
      </c>
      <c r="B13" s="17">
        <v>13298</v>
      </c>
      <c r="C13" s="3">
        <v>22</v>
      </c>
      <c r="D13" s="3">
        <v>0</v>
      </c>
      <c r="E13" s="3">
        <v>51</v>
      </c>
      <c r="F13" s="17">
        <v>7934</v>
      </c>
      <c r="G13" s="17">
        <v>5113</v>
      </c>
      <c r="H13" s="3">
        <v>178</v>
      </c>
    </row>
    <row r="14" spans="1:31" x14ac:dyDescent="0.25">
      <c r="A14" s="2" t="s">
        <v>25</v>
      </c>
      <c r="B14" s="17">
        <v>1913</v>
      </c>
      <c r="C14" s="3">
        <v>7</v>
      </c>
      <c r="D14" s="3">
        <v>2</v>
      </c>
      <c r="E14" s="3">
        <v>4</v>
      </c>
      <c r="F14" s="17">
        <v>1095</v>
      </c>
      <c r="G14" s="3">
        <v>773</v>
      </c>
      <c r="H14" s="3">
        <v>32</v>
      </c>
    </row>
    <row r="15" spans="1:31" x14ac:dyDescent="0.25">
      <c r="A15" s="2" t="s">
        <v>24</v>
      </c>
      <c r="B15" s="17">
        <v>1596</v>
      </c>
      <c r="C15" s="3">
        <v>5</v>
      </c>
      <c r="D15" s="3">
        <v>2</v>
      </c>
      <c r="E15" s="3">
        <v>6</v>
      </c>
      <c r="F15" s="3">
        <v>894</v>
      </c>
      <c r="G15" s="3">
        <v>664</v>
      </c>
      <c r="H15" s="3">
        <v>25</v>
      </c>
    </row>
    <row r="16" spans="1:31" x14ac:dyDescent="0.25">
      <c r="A16" s="2" t="s">
        <v>23</v>
      </c>
      <c r="B16" s="17">
        <v>4042</v>
      </c>
      <c r="C16" s="3">
        <v>14</v>
      </c>
      <c r="D16" s="3">
        <v>0</v>
      </c>
      <c r="E16" s="3">
        <v>10</v>
      </c>
      <c r="F16" s="17">
        <v>2437</v>
      </c>
      <c r="G16" s="17">
        <v>1530</v>
      </c>
      <c r="H16" s="3">
        <v>51</v>
      </c>
    </row>
    <row r="17" spans="1:8" x14ac:dyDescent="0.25">
      <c r="A17" s="2" t="s">
        <v>22</v>
      </c>
      <c r="B17" s="17">
        <v>4259</v>
      </c>
      <c r="C17" s="3">
        <v>25</v>
      </c>
      <c r="D17" s="3">
        <v>0</v>
      </c>
      <c r="E17" s="3">
        <v>13</v>
      </c>
      <c r="F17" s="17">
        <v>2658</v>
      </c>
      <c r="G17" s="17">
        <v>1482</v>
      </c>
      <c r="H17" s="3">
        <v>81</v>
      </c>
    </row>
    <row r="18" spans="1:8" x14ac:dyDescent="0.25">
      <c r="A18" s="2" t="s">
        <v>21</v>
      </c>
      <c r="B18" s="3">
        <v>450</v>
      </c>
      <c r="C18" s="3">
        <v>4</v>
      </c>
      <c r="D18" s="3">
        <v>1</v>
      </c>
      <c r="E18" s="3">
        <v>2</v>
      </c>
      <c r="F18" s="3">
        <v>194</v>
      </c>
      <c r="G18" s="3">
        <v>233</v>
      </c>
      <c r="H18" s="3">
        <v>16</v>
      </c>
    </row>
    <row r="19" spans="1:8" x14ac:dyDescent="0.25">
      <c r="A19" s="2" t="s">
        <v>20</v>
      </c>
      <c r="B19" s="17">
        <v>2510</v>
      </c>
      <c r="C19" s="3">
        <v>6</v>
      </c>
      <c r="D19" s="3">
        <v>0</v>
      </c>
      <c r="E19" s="3">
        <v>6</v>
      </c>
      <c r="F19" s="17">
        <v>1284</v>
      </c>
      <c r="G19" s="17">
        <v>1163</v>
      </c>
      <c r="H19" s="3">
        <v>51</v>
      </c>
    </row>
    <row r="20" spans="1:8" x14ac:dyDescent="0.25">
      <c r="A20" s="2" t="s">
        <v>19</v>
      </c>
      <c r="B20" s="3">
        <v>535</v>
      </c>
      <c r="C20" s="3">
        <v>3</v>
      </c>
      <c r="D20" s="3">
        <v>0</v>
      </c>
      <c r="E20" s="3">
        <v>1</v>
      </c>
      <c r="F20" s="3">
        <v>249</v>
      </c>
      <c r="G20" s="3">
        <v>264</v>
      </c>
      <c r="H20" s="3">
        <v>18</v>
      </c>
    </row>
    <row r="21" spans="1:8" x14ac:dyDescent="0.25">
      <c r="A21" s="2" t="s">
        <v>18</v>
      </c>
      <c r="B21" s="17">
        <v>3526</v>
      </c>
      <c r="C21" s="3">
        <v>5</v>
      </c>
      <c r="D21" s="3">
        <v>2</v>
      </c>
      <c r="E21" s="3">
        <v>4</v>
      </c>
      <c r="F21" s="17">
        <v>2209</v>
      </c>
      <c r="G21" s="17">
        <v>1228</v>
      </c>
      <c r="H21" s="3">
        <v>78</v>
      </c>
    </row>
    <row r="22" spans="1:8" x14ac:dyDescent="0.25">
      <c r="A22" s="2" t="s">
        <v>17</v>
      </c>
      <c r="B22" s="17">
        <v>3916</v>
      </c>
      <c r="C22" s="3">
        <v>8</v>
      </c>
      <c r="D22" s="3">
        <v>0</v>
      </c>
      <c r="E22" s="3">
        <v>9</v>
      </c>
      <c r="F22" s="17">
        <v>2640</v>
      </c>
      <c r="G22" s="17">
        <v>1197</v>
      </c>
      <c r="H22" s="3">
        <v>62</v>
      </c>
    </row>
    <row r="23" spans="1:8" x14ac:dyDescent="0.25">
      <c r="A23" s="2" t="s">
        <v>16</v>
      </c>
      <c r="B23" s="17">
        <v>1223</v>
      </c>
      <c r="C23" s="3">
        <v>3</v>
      </c>
      <c r="D23" s="3">
        <v>0</v>
      </c>
      <c r="E23" s="3">
        <v>4</v>
      </c>
      <c r="F23" s="3">
        <v>765</v>
      </c>
      <c r="G23" s="3">
        <v>443</v>
      </c>
      <c r="H23" s="3">
        <v>8</v>
      </c>
    </row>
    <row r="24" spans="1:8" x14ac:dyDescent="0.25">
      <c r="A24" s="2" t="s">
        <v>15</v>
      </c>
      <c r="B24" s="3">
        <v>962</v>
      </c>
      <c r="C24" s="3">
        <v>4</v>
      </c>
      <c r="D24" s="3">
        <v>0</v>
      </c>
      <c r="E24" s="3">
        <v>7</v>
      </c>
      <c r="F24" s="3">
        <v>541</v>
      </c>
      <c r="G24" s="3">
        <v>361</v>
      </c>
      <c r="H24" s="3">
        <v>49</v>
      </c>
    </row>
    <row r="25" spans="1:8" x14ac:dyDescent="0.25">
      <c r="A25" s="2" t="s">
        <v>14</v>
      </c>
      <c r="B25" s="17">
        <v>4109</v>
      </c>
      <c r="C25" s="3">
        <v>4</v>
      </c>
      <c r="D25" s="3">
        <v>1</v>
      </c>
      <c r="E25" s="3">
        <v>12</v>
      </c>
      <c r="F25" s="17">
        <v>2164</v>
      </c>
      <c r="G25" s="17">
        <v>1853</v>
      </c>
      <c r="H25" s="3">
        <v>75</v>
      </c>
    </row>
    <row r="26" spans="1:8" x14ac:dyDescent="0.25">
      <c r="A26" s="2" t="s">
        <v>13</v>
      </c>
      <c r="B26" s="17">
        <v>1843</v>
      </c>
      <c r="C26" s="3">
        <v>5</v>
      </c>
      <c r="D26" s="3">
        <v>0</v>
      </c>
      <c r="E26" s="3">
        <v>14</v>
      </c>
      <c r="F26" s="17">
        <v>1142</v>
      </c>
      <c r="G26" s="3">
        <v>660</v>
      </c>
      <c r="H26" s="3">
        <v>22</v>
      </c>
    </row>
    <row r="27" spans="1:8" x14ac:dyDescent="0.25">
      <c r="A27" s="18" t="s">
        <v>26</v>
      </c>
      <c r="B27" s="19">
        <v>3235</v>
      </c>
      <c r="C27" s="20">
        <v>19</v>
      </c>
      <c r="D27" s="20">
        <v>1</v>
      </c>
      <c r="E27" s="20">
        <v>22</v>
      </c>
      <c r="F27" s="19">
        <v>1528</v>
      </c>
      <c r="G27" s="19">
        <v>1625</v>
      </c>
      <c r="H27" s="20">
        <v>40</v>
      </c>
    </row>
    <row r="29" spans="1:8" x14ac:dyDescent="0.25">
      <c r="A29" s="2" t="s">
        <v>57</v>
      </c>
    </row>
    <row r="30" spans="1:8" s="4" customFormat="1" ht="30" x14ac:dyDescent="0.25">
      <c r="A30" s="38" t="s">
        <v>54</v>
      </c>
      <c r="B30" s="39" t="s">
        <v>0</v>
      </c>
      <c r="C30" s="39" t="s">
        <v>1</v>
      </c>
      <c r="D30" s="39" t="s">
        <v>2</v>
      </c>
      <c r="E30" s="39" t="s">
        <v>3</v>
      </c>
      <c r="F30" s="39" t="s">
        <v>4</v>
      </c>
      <c r="G30" s="39" t="s">
        <v>5</v>
      </c>
      <c r="H30" s="39" t="s">
        <v>6</v>
      </c>
    </row>
    <row r="31" spans="1:8" x14ac:dyDescent="0.25">
      <c r="A31" s="2" t="s">
        <v>36</v>
      </c>
      <c r="B31" s="21">
        <f t="shared" ref="B31:H48" si="0">(B9/(B$8-B$27))</f>
        <v>0.71013332997277956</v>
      </c>
      <c r="C31" s="21">
        <f t="shared" si="0"/>
        <v>0.72019464720194648</v>
      </c>
      <c r="D31" s="21">
        <f>(D9/(D$8-D$27))</f>
        <v>0.86956521739130432</v>
      </c>
      <c r="E31" s="21">
        <f t="shared" si="0"/>
        <v>0.6506024096385542</v>
      </c>
      <c r="F31" s="21">
        <f>(F9/(F$8-F$27))</f>
        <v>0.69919485055855179</v>
      </c>
      <c r="G31" s="21">
        <f t="shared" si="0"/>
        <v>0.72528521573107563</v>
      </c>
      <c r="H31" s="21">
        <f t="shared" si="0"/>
        <v>0.72309299895506796</v>
      </c>
    </row>
    <row r="32" spans="1:8" x14ac:dyDescent="0.25">
      <c r="A32" s="2" t="s">
        <v>37</v>
      </c>
      <c r="B32" s="21">
        <f t="shared" si="0"/>
        <v>1.8083980239943544E-3</v>
      </c>
      <c r="C32" s="21">
        <f t="shared" si="0"/>
        <v>0</v>
      </c>
      <c r="D32" s="21">
        <f t="shared" si="0"/>
        <v>0</v>
      </c>
      <c r="E32" s="21">
        <f t="shared" si="0"/>
        <v>0</v>
      </c>
      <c r="F32" s="21">
        <f t="shared" si="0"/>
        <v>2.4275310581179494E-3</v>
      </c>
      <c r="G32" s="21">
        <f t="shared" si="0"/>
        <v>8.9203273916649718E-4</v>
      </c>
      <c r="H32" s="21">
        <f t="shared" si="0"/>
        <v>3.134796238244514E-3</v>
      </c>
    </row>
    <row r="33" spans="1:8" x14ac:dyDescent="0.25">
      <c r="A33" s="2" t="s">
        <v>38</v>
      </c>
      <c r="B33" s="21">
        <f t="shared" si="0"/>
        <v>4.4107268877911082E-3</v>
      </c>
      <c r="C33" s="21">
        <f t="shared" si="0"/>
        <v>0</v>
      </c>
      <c r="D33" s="21">
        <f t="shared" si="0"/>
        <v>0</v>
      </c>
      <c r="E33" s="21">
        <f t="shared" si="0"/>
        <v>0</v>
      </c>
      <c r="F33" s="21">
        <f t="shared" si="0"/>
        <v>3.9213963246520723E-3</v>
      </c>
      <c r="G33" s="21">
        <f t="shared" si="0"/>
        <v>5.242648554750466E-3</v>
      </c>
      <c r="H33" s="21">
        <f t="shared" si="0"/>
        <v>2.7864855451062349E-3</v>
      </c>
    </row>
    <row r="34" spans="1:8" x14ac:dyDescent="0.25">
      <c r="A34" s="2" t="s">
        <v>39</v>
      </c>
      <c r="B34" s="21">
        <f t="shared" si="0"/>
        <v>5.2550660348825483E-3</v>
      </c>
      <c r="C34" s="21">
        <f t="shared" si="0"/>
        <v>0</v>
      </c>
      <c r="D34" s="21">
        <f t="shared" si="0"/>
        <v>1.4492753623188406E-2</v>
      </c>
      <c r="E34" s="21">
        <f t="shared" si="0"/>
        <v>4.8192771084337354E-3</v>
      </c>
      <c r="F34" s="21">
        <f t="shared" si="0"/>
        <v>6.6015663616691743E-3</v>
      </c>
      <c r="G34" s="21">
        <f t="shared" si="0"/>
        <v>3.0986400413152006E-3</v>
      </c>
      <c r="H34" s="21">
        <f t="shared" si="0"/>
        <v>1.114594218042494E-2</v>
      </c>
    </row>
    <row r="35" spans="1:8" x14ac:dyDescent="0.25">
      <c r="A35" s="2" t="s">
        <v>40</v>
      </c>
      <c r="B35" s="21">
        <f t="shared" si="0"/>
        <v>8.3791208791208785E-2</v>
      </c>
      <c r="C35" s="21">
        <f t="shared" si="0"/>
        <v>5.3527980535279802E-2</v>
      </c>
      <c r="D35" s="21">
        <f t="shared" si="0"/>
        <v>0</v>
      </c>
      <c r="E35" s="21">
        <f t="shared" si="0"/>
        <v>0.12289156626506025</v>
      </c>
      <c r="F35" s="21">
        <f t="shared" si="0"/>
        <v>8.7149463416777428E-2</v>
      </c>
      <c r="G35" s="21">
        <f t="shared" si="0"/>
        <v>8.0016901672952626E-2</v>
      </c>
      <c r="H35" s="21">
        <f t="shared" si="0"/>
        <v>6.1999303378613722E-2</v>
      </c>
    </row>
    <row r="36" spans="1:8" x14ac:dyDescent="0.25">
      <c r="A36" s="2" t="s">
        <v>41</v>
      </c>
      <c r="B36" s="21">
        <f t="shared" si="0"/>
        <v>1.2053886480491985E-2</v>
      </c>
      <c r="C36" s="21">
        <f t="shared" si="0"/>
        <v>1.7031630170316302E-2</v>
      </c>
      <c r="D36" s="21">
        <f t="shared" si="0"/>
        <v>2.8985507246376812E-2</v>
      </c>
      <c r="E36" s="21">
        <f t="shared" si="0"/>
        <v>9.6385542168674707E-3</v>
      </c>
      <c r="F36" s="21">
        <f t="shared" si="0"/>
        <v>1.2027812256285767E-2</v>
      </c>
      <c r="G36" s="21">
        <f t="shared" si="0"/>
        <v>1.209721591887197E-2</v>
      </c>
      <c r="H36" s="21">
        <f t="shared" si="0"/>
        <v>1.114594218042494E-2</v>
      </c>
    </row>
    <row r="37" spans="1:8" x14ac:dyDescent="0.25">
      <c r="A37" s="2" t="s">
        <v>42</v>
      </c>
      <c r="B37" s="21">
        <f t="shared" si="0"/>
        <v>1.0056457304163727E-2</v>
      </c>
      <c r="C37" s="21">
        <f t="shared" si="0"/>
        <v>1.2165450121654502E-2</v>
      </c>
      <c r="D37" s="21">
        <f t="shared" si="0"/>
        <v>2.8985507246376812E-2</v>
      </c>
      <c r="E37" s="21">
        <f t="shared" si="0"/>
        <v>1.4457831325301205E-2</v>
      </c>
      <c r="F37" s="21">
        <f t="shared" si="0"/>
        <v>9.8199672667757774E-3</v>
      </c>
      <c r="G37" s="21">
        <f t="shared" si="0"/>
        <v>1.0391398926430774E-2</v>
      </c>
      <c r="H37" s="21">
        <f t="shared" si="0"/>
        <v>8.7077673284569838E-3</v>
      </c>
    </row>
    <row r="38" spans="1:8" x14ac:dyDescent="0.25">
      <c r="A38" s="2" t="s">
        <v>43</v>
      </c>
      <c r="B38" s="21">
        <f t="shared" si="0"/>
        <v>2.5468797257788084E-2</v>
      </c>
      <c r="C38" s="21">
        <f t="shared" si="0"/>
        <v>3.4063260340632603E-2</v>
      </c>
      <c r="D38" s="21">
        <f t="shared" si="0"/>
        <v>0</v>
      </c>
      <c r="E38" s="21">
        <f t="shared" si="0"/>
        <v>2.4096385542168676E-2</v>
      </c>
      <c r="F38" s="21">
        <f t="shared" si="0"/>
        <v>2.6768747459879831E-2</v>
      </c>
      <c r="G38" s="21">
        <f t="shared" si="0"/>
        <v>2.3944036682890187E-2</v>
      </c>
      <c r="H38" s="21">
        <f t="shared" si="0"/>
        <v>1.7763845350052248E-2</v>
      </c>
    </row>
    <row r="39" spans="1:8" x14ac:dyDescent="0.25">
      <c r="A39" s="2" t="s">
        <v>44</v>
      </c>
      <c r="B39" s="21">
        <f t="shared" si="0"/>
        <v>2.6836122593003327E-2</v>
      </c>
      <c r="C39" s="21">
        <f t="shared" si="0"/>
        <v>6.0827250608272508E-2</v>
      </c>
      <c r="D39" s="21">
        <f t="shared" si="0"/>
        <v>0</v>
      </c>
      <c r="E39" s="21">
        <f t="shared" si="0"/>
        <v>3.1325301204819279E-2</v>
      </c>
      <c r="F39" s="21">
        <f t="shared" si="0"/>
        <v>2.9196278517997783E-2</v>
      </c>
      <c r="G39" s="21">
        <f t="shared" si="0"/>
        <v>2.3192851218328925E-2</v>
      </c>
      <c r="H39" s="21">
        <f t="shared" si="0"/>
        <v>2.8213166144200628E-2</v>
      </c>
    </row>
    <row r="40" spans="1:8" x14ac:dyDescent="0.25">
      <c r="A40" s="2" t="s">
        <v>45</v>
      </c>
      <c r="B40" s="21">
        <f t="shared" si="0"/>
        <v>2.8354672850085692E-3</v>
      </c>
      <c r="C40" s="21">
        <f t="shared" si="0"/>
        <v>9.7323600973236012E-3</v>
      </c>
      <c r="D40" s="21">
        <f t="shared" si="0"/>
        <v>1.4492753623188406E-2</v>
      </c>
      <c r="E40" s="21">
        <f t="shared" si="0"/>
        <v>4.8192771084337354E-3</v>
      </c>
      <c r="F40" s="21">
        <f t="shared" si="0"/>
        <v>2.1309548654972043E-3</v>
      </c>
      <c r="G40" s="21">
        <f t="shared" si="0"/>
        <v>3.6463794425577864E-3</v>
      </c>
      <c r="H40" s="21">
        <f t="shared" si="0"/>
        <v>5.5729710902124698E-3</v>
      </c>
    </row>
    <row r="41" spans="1:8" x14ac:dyDescent="0.25">
      <c r="A41" s="2" t="s">
        <v>46</v>
      </c>
      <c r="B41" s="21">
        <f t="shared" si="0"/>
        <v>1.5815606411936686E-2</v>
      </c>
      <c r="C41" s="21">
        <f t="shared" si="0"/>
        <v>1.4598540145985401E-2</v>
      </c>
      <c r="D41" s="21">
        <f t="shared" si="0"/>
        <v>0</v>
      </c>
      <c r="E41" s="21">
        <f t="shared" si="0"/>
        <v>1.4457831325301205E-2</v>
      </c>
      <c r="F41" s="21">
        <f t="shared" si="0"/>
        <v>1.4103845604630983E-2</v>
      </c>
      <c r="G41" s="21">
        <f t="shared" si="0"/>
        <v>1.8200597818432213E-2</v>
      </c>
      <c r="H41" s="21">
        <f t="shared" si="0"/>
        <v>1.7763845350052248E-2</v>
      </c>
    </row>
    <row r="42" spans="1:8" x14ac:dyDescent="0.25">
      <c r="A42" s="2" t="s">
        <v>47</v>
      </c>
      <c r="B42" s="21">
        <f t="shared" si="0"/>
        <v>3.3710555499546326E-3</v>
      </c>
      <c r="C42" s="21">
        <f t="shared" si="0"/>
        <v>7.2992700729927005E-3</v>
      </c>
      <c r="D42" s="21">
        <f t="shared" si="0"/>
        <v>0</v>
      </c>
      <c r="E42" s="21">
        <f t="shared" si="0"/>
        <v>2.4096385542168677E-3</v>
      </c>
      <c r="F42" s="21">
        <f t="shared" si="0"/>
        <v>2.7350915541690924E-3</v>
      </c>
      <c r="G42" s="21">
        <f t="shared" si="0"/>
        <v>4.1315200550869338E-3</v>
      </c>
      <c r="H42" s="21">
        <f t="shared" si="0"/>
        <v>6.269592476489028E-3</v>
      </c>
    </row>
    <row r="43" spans="1:8" x14ac:dyDescent="0.25">
      <c r="A43" s="2" t="s">
        <v>48</v>
      </c>
      <c r="B43" s="21">
        <f t="shared" si="0"/>
        <v>2.2217461437644925E-2</v>
      </c>
      <c r="C43" s="21">
        <f t="shared" si="0"/>
        <v>1.2165450121654502E-2</v>
      </c>
      <c r="D43" s="21">
        <f t="shared" si="0"/>
        <v>2.8985507246376812E-2</v>
      </c>
      <c r="E43" s="21">
        <f t="shared" si="0"/>
        <v>9.6385542168674707E-3</v>
      </c>
      <c r="F43" s="21">
        <f t="shared" si="0"/>
        <v>2.4264326277749097E-2</v>
      </c>
      <c r="G43" s="21">
        <f t="shared" si="0"/>
        <v>1.9217828135025587E-2</v>
      </c>
      <c r="H43" s="21">
        <f t="shared" si="0"/>
        <v>2.7168234064785787E-2</v>
      </c>
    </row>
    <row r="44" spans="1:8" x14ac:dyDescent="0.25">
      <c r="A44" s="2" t="s">
        <v>49</v>
      </c>
      <c r="B44" s="21">
        <f t="shared" si="0"/>
        <v>2.4674866417985684E-2</v>
      </c>
      <c r="C44" s="21">
        <f t="shared" si="0"/>
        <v>1.9464720194647202E-2</v>
      </c>
      <c r="D44" s="21">
        <f t="shared" si="0"/>
        <v>0</v>
      </c>
      <c r="E44" s="21">
        <f t="shared" si="0"/>
        <v>2.1686746987951807E-2</v>
      </c>
      <c r="F44" s="21">
        <f t="shared" si="0"/>
        <v>2.8998561056250618E-2</v>
      </c>
      <c r="G44" s="21">
        <f t="shared" si="0"/>
        <v>1.873268752249644E-2</v>
      </c>
      <c r="H44" s="21">
        <f t="shared" si="0"/>
        <v>2.1595262974573318E-2</v>
      </c>
    </row>
    <row r="45" spans="1:8" x14ac:dyDescent="0.25">
      <c r="A45" s="2" t="s">
        <v>50</v>
      </c>
      <c r="B45" s="21">
        <f t="shared" si="0"/>
        <v>7.7061699768121786E-3</v>
      </c>
      <c r="C45" s="21">
        <f t="shared" si="0"/>
        <v>7.2992700729927005E-3</v>
      </c>
      <c r="D45" s="21">
        <f t="shared" si="0"/>
        <v>0</v>
      </c>
      <c r="E45" s="21">
        <f t="shared" si="0"/>
        <v>9.6385542168674707E-3</v>
      </c>
      <c r="F45" s="21">
        <f t="shared" si="0"/>
        <v>8.4029921242544398E-3</v>
      </c>
      <c r="G45" s="21">
        <f t="shared" si="0"/>
        <v>6.9328158500133021E-3</v>
      </c>
      <c r="H45" s="21">
        <f t="shared" si="0"/>
        <v>2.7864855451062349E-3</v>
      </c>
    </row>
    <row r="46" spans="1:8" x14ac:dyDescent="0.25">
      <c r="A46" s="2" t="s">
        <v>51</v>
      </c>
      <c r="B46" s="21">
        <f t="shared" si="0"/>
        <v>6.0615989515072086E-3</v>
      </c>
      <c r="C46" s="21">
        <f t="shared" si="0"/>
        <v>9.7323600973236012E-3</v>
      </c>
      <c r="D46" s="21">
        <f t="shared" si="0"/>
        <v>0</v>
      </c>
      <c r="E46" s="21">
        <f t="shared" si="0"/>
        <v>1.6867469879518072E-2</v>
      </c>
      <c r="F46" s="21">
        <f t="shared" si="0"/>
        <v>5.9425081558452967E-3</v>
      </c>
      <c r="G46" s="21">
        <f t="shared" si="0"/>
        <v>5.6495406813878149E-3</v>
      </c>
      <c r="H46" s="21">
        <f t="shared" si="0"/>
        <v>1.7067223963775687E-2</v>
      </c>
    </row>
    <row r="47" spans="1:8" x14ac:dyDescent="0.25">
      <c r="A47" s="2" t="s">
        <v>52</v>
      </c>
      <c r="B47" s="21">
        <f t="shared" si="0"/>
        <v>2.5890966831333805E-2</v>
      </c>
      <c r="C47" s="21">
        <f t="shared" si="0"/>
        <v>9.7323600973236012E-3</v>
      </c>
      <c r="D47" s="21">
        <f t="shared" si="0"/>
        <v>1.4492753623188406E-2</v>
      </c>
      <c r="E47" s="21">
        <f t="shared" si="0"/>
        <v>2.891566265060241E-2</v>
      </c>
      <c r="F47" s="21">
        <f t="shared" si="0"/>
        <v>2.3770032623381187E-2</v>
      </c>
      <c r="G47" s="21">
        <f t="shared" si="0"/>
        <v>2.8998888871500338E-2</v>
      </c>
      <c r="H47" s="21">
        <f t="shared" si="0"/>
        <v>2.612330198537095E-2</v>
      </c>
    </row>
    <row r="48" spans="1:8" x14ac:dyDescent="0.25">
      <c r="A48" s="2" t="s">
        <v>53</v>
      </c>
      <c r="B48" s="21">
        <f t="shared" si="0"/>
        <v>1.1612813791712874E-2</v>
      </c>
      <c r="C48" s="21">
        <f t="shared" si="0"/>
        <v>1.2165450121654502E-2</v>
      </c>
      <c r="D48" s="21">
        <f t="shared" si="0"/>
        <v>0</v>
      </c>
      <c r="E48" s="21">
        <f t="shared" si="0"/>
        <v>3.3734939759036145E-2</v>
      </c>
      <c r="F48" s="21">
        <f t="shared" si="0"/>
        <v>1.2544074517514471E-2</v>
      </c>
      <c r="G48" s="21">
        <f t="shared" si="0"/>
        <v>1.0328800137717335E-2</v>
      </c>
      <c r="H48" s="21">
        <f t="shared" si="0"/>
        <v>7.6628352490421452E-3</v>
      </c>
    </row>
  </sheetData>
  <conditionalFormatting sqref="B31:H48">
    <cfRule type="cellIs" dxfId="0" priority="1" operator="equal">
      <formula>0</formula>
    </cfRule>
  </conditionalFormatting>
  <hyperlinks>
    <hyperlink ref="A3" r:id="rId1" xr:uid="{600FA63A-A401-4942-A632-A38A21E7F33F}"/>
  </hyperlink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4"/>
  <sheetViews>
    <sheetView zoomScaleNormal="100" workbookViewId="0">
      <selection activeCell="H4" sqref="H4"/>
    </sheetView>
  </sheetViews>
  <sheetFormatPr defaultRowHeight="15" x14ac:dyDescent="0.25"/>
  <cols>
    <col min="1" max="1" width="28.7109375" style="2" customWidth="1"/>
    <col min="2" max="2" width="14.28515625" style="2" customWidth="1"/>
    <col min="3" max="3" width="8.85546875" style="2" customWidth="1"/>
    <col min="4" max="6" width="11" style="2" customWidth="1"/>
    <col min="7" max="7" width="11.42578125" style="2" customWidth="1"/>
    <col min="8" max="18" width="11" style="2" customWidth="1"/>
    <col min="19" max="19" width="11.85546875" style="2" customWidth="1"/>
    <col min="20" max="22" width="11" style="2" customWidth="1"/>
    <col min="23" max="16384" width="9.140625" style="2"/>
  </cols>
  <sheetData>
    <row r="1" spans="1:31" s="33" customFormat="1" ht="20.25" x14ac:dyDescent="0.3">
      <c r="A1" s="30" t="s">
        <v>65</v>
      </c>
      <c r="B1" s="30"/>
      <c r="C1" s="30"/>
      <c r="D1" s="30"/>
      <c r="E1" s="31"/>
      <c r="F1" s="30"/>
      <c r="G1" s="31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2"/>
      <c r="X1" s="32"/>
      <c r="Y1" s="32"/>
      <c r="Z1" s="32"/>
      <c r="AA1" s="32"/>
      <c r="AB1" s="32"/>
      <c r="AC1" s="32"/>
      <c r="AD1" s="32"/>
      <c r="AE1" s="32"/>
    </row>
    <row r="2" spans="1:31" s="33" customFormat="1" ht="20.25" x14ac:dyDescent="0.3">
      <c r="A2" s="30" t="s">
        <v>32</v>
      </c>
      <c r="B2" s="30"/>
      <c r="C2" s="30"/>
      <c r="D2" s="30"/>
      <c r="E2" s="31"/>
      <c r="F2" s="30"/>
      <c r="G2" s="31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2"/>
      <c r="X2" s="32"/>
      <c r="Y2" s="32"/>
      <c r="Z2" s="32"/>
      <c r="AA2" s="32"/>
      <c r="AB2" s="32"/>
      <c r="AC2" s="32"/>
      <c r="AD2" s="32"/>
      <c r="AE2" s="32"/>
    </row>
    <row r="3" spans="1:31" s="33" customFormat="1" ht="20.25" x14ac:dyDescent="0.3">
      <c r="A3" s="29" t="s">
        <v>33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 t="s">
        <v>34</v>
      </c>
      <c r="R3" s="34"/>
      <c r="S3" s="34"/>
      <c r="T3" s="34"/>
      <c r="U3" s="30"/>
      <c r="V3" s="30"/>
      <c r="W3" s="36"/>
      <c r="X3" s="36"/>
      <c r="Y3" s="36"/>
      <c r="Z3" s="36"/>
      <c r="AA3" s="36"/>
      <c r="AB3" s="36"/>
      <c r="AC3" s="36"/>
      <c r="AD3" s="36"/>
      <c r="AE3" s="36"/>
    </row>
    <row r="4" spans="1:31" s="33" customFormat="1" ht="20.25" x14ac:dyDescent="0.3">
      <c r="A4" s="37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 t="s">
        <v>35</v>
      </c>
      <c r="R4" s="31"/>
      <c r="S4" s="31"/>
      <c r="T4" s="31"/>
      <c r="U4" s="30"/>
      <c r="V4" s="30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x14ac:dyDescent="0.25">
      <c r="A5" s="6" t="s">
        <v>64</v>
      </c>
    </row>
    <row r="6" spans="1:31" s="1" customFormat="1" ht="14.25" x14ac:dyDescent="0.2"/>
    <row r="7" spans="1:31" x14ac:dyDescent="0.25">
      <c r="A7" s="2" t="s">
        <v>56</v>
      </c>
    </row>
    <row r="8" spans="1:31" s="22" customFormat="1" ht="78.75" customHeight="1" x14ac:dyDescent="0.25">
      <c r="A8" s="5" t="s">
        <v>66</v>
      </c>
      <c r="B8" s="5" t="s">
        <v>55</v>
      </c>
      <c r="C8" s="40" t="s">
        <v>0</v>
      </c>
      <c r="D8" s="40" t="s">
        <v>31</v>
      </c>
      <c r="E8" s="40" t="s">
        <v>30</v>
      </c>
      <c r="F8" s="40" t="s">
        <v>29</v>
      </c>
      <c r="G8" s="40" t="s">
        <v>28</v>
      </c>
      <c r="H8" s="40" t="s">
        <v>27</v>
      </c>
      <c r="I8" s="40" t="s">
        <v>25</v>
      </c>
      <c r="J8" s="40" t="s">
        <v>24</v>
      </c>
      <c r="K8" s="40" t="s">
        <v>23</v>
      </c>
      <c r="L8" s="40" t="s">
        <v>22</v>
      </c>
      <c r="M8" s="40" t="s">
        <v>21</v>
      </c>
      <c r="N8" s="40" t="s">
        <v>20</v>
      </c>
      <c r="O8" s="40" t="s">
        <v>19</v>
      </c>
      <c r="P8" s="40" t="s">
        <v>18</v>
      </c>
      <c r="Q8" s="40" t="s">
        <v>17</v>
      </c>
      <c r="R8" s="40" t="s">
        <v>16</v>
      </c>
      <c r="S8" s="40" t="s">
        <v>15</v>
      </c>
      <c r="T8" s="40" t="s">
        <v>14</v>
      </c>
      <c r="U8" s="40" t="s">
        <v>13</v>
      </c>
      <c r="V8" s="40" t="s">
        <v>26</v>
      </c>
    </row>
    <row r="9" spans="1:31" s="7" customFormat="1" x14ac:dyDescent="0.25">
      <c r="A9" s="23" t="s">
        <v>0</v>
      </c>
      <c r="B9" s="7" t="s">
        <v>7</v>
      </c>
      <c r="C9" s="15">
        <v>134252</v>
      </c>
      <c r="D9" s="15">
        <v>102800</v>
      </c>
      <c r="E9" s="24">
        <v>140</v>
      </c>
      <c r="F9" s="24">
        <v>571</v>
      </c>
      <c r="G9" s="24">
        <v>735</v>
      </c>
      <c r="H9" s="15">
        <v>8793</v>
      </c>
      <c r="I9" s="15">
        <v>1369</v>
      </c>
      <c r="J9" s="24">
        <v>991</v>
      </c>
      <c r="K9" s="15">
        <v>2604</v>
      </c>
      <c r="L9" s="15">
        <v>2539</v>
      </c>
      <c r="M9" s="24">
        <v>325</v>
      </c>
      <c r="N9" s="15">
        <v>1508</v>
      </c>
      <c r="O9" s="24">
        <v>329</v>
      </c>
      <c r="P9" s="15">
        <v>2410</v>
      </c>
      <c r="Q9" s="15">
        <v>2281</v>
      </c>
      <c r="R9" s="24">
        <v>554</v>
      </c>
      <c r="S9" s="24">
        <v>757</v>
      </c>
      <c r="T9" s="15">
        <v>3006</v>
      </c>
      <c r="U9" s="15">
        <v>1114</v>
      </c>
      <c r="V9" s="25">
        <v>1426</v>
      </c>
    </row>
    <row r="10" spans="1:31" s="7" customFormat="1" x14ac:dyDescent="0.25">
      <c r="A10" s="23" t="s">
        <v>0</v>
      </c>
      <c r="B10" s="7" t="s">
        <v>8</v>
      </c>
      <c r="C10" s="15">
        <v>136394</v>
      </c>
      <c r="D10" s="15">
        <v>103109</v>
      </c>
      <c r="E10" s="24">
        <v>153</v>
      </c>
      <c r="F10" s="24">
        <v>577</v>
      </c>
      <c r="G10" s="24">
        <v>744</v>
      </c>
      <c r="H10" s="15">
        <v>9608</v>
      </c>
      <c r="I10" s="15">
        <v>1412</v>
      </c>
      <c r="J10" s="15">
        <v>1101</v>
      </c>
      <c r="K10" s="15">
        <v>2712</v>
      </c>
      <c r="L10" s="15">
        <v>2689</v>
      </c>
      <c r="M10" s="24">
        <v>336</v>
      </c>
      <c r="N10" s="15">
        <v>1624</v>
      </c>
      <c r="O10" s="24">
        <v>378</v>
      </c>
      <c r="P10" s="15">
        <v>2475</v>
      </c>
      <c r="Q10" s="15">
        <v>2421</v>
      </c>
      <c r="R10" s="24">
        <v>582</v>
      </c>
      <c r="S10" s="24">
        <v>788</v>
      </c>
      <c r="T10" s="15">
        <v>3076</v>
      </c>
      <c r="U10" s="15">
        <v>1189</v>
      </c>
      <c r="V10" s="25">
        <v>1420</v>
      </c>
    </row>
    <row r="11" spans="1:31" s="7" customFormat="1" x14ac:dyDescent="0.25">
      <c r="A11" s="23" t="s">
        <v>0</v>
      </c>
      <c r="B11" s="7" t="s">
        <v>9</v>
      </c>
      <c r="C11" s="15">
        <v>155464</v>
      </c>
      <c r="D11" s="15">
        <v>114839</v>
      </c>
      <c r="E11" s="24">
        <v>184</v>
      </c>
      <c r="F11" s="24">
        <v>686</v>
      </c>
      <c r="G11" s="24">
        <v>887</v>
      </c>
      <c r="H11" s="15">
        <v>11682</v>
      </c>
      <c r="I11" s="15">
        <v>1653</v>
      </c>
      <c r="J11" s="15">
        <v>1339</v>
      </c>
      <c r="K11" s="15">
        <v>3296</v>
      </c>
      <c r="L11" s="15">
        <v>3372</v>
      </c>
      <c r="M11" s="24">
        <v>367</v>
      </c>
      <c r="N11" s="15">
        <v>1918</v>
      </c>
      <c r="O11" s="24">
        <v>459</v>
      </c>
      <c r="P11" s="15">
        <v>3049</v>
      </c>
      <c r="Q11" s="15">
        <v>3028</v>
      </c>
      <c r="R11" s="24">
        <v>706</v>
      </c>
      <c r="S11" s="24">
        <v>943</v>
      </c>
      <c r="T11" s="15">
        <v>3536</v>
      </c>
      <c r="U11" s="15">
        <v>1489</v>
      </c>
      <c r="V11" s="25">
        <v>2031</v>
      </c>
    </row>
    <row r="12" spans="1:31" s="7" customFormat="1" x14ac:dyDescent="0.25">
      <c r="A12" s="23" t="s">
        <v>0</v>
      </c>
      <c r="B12" s="7" t="s">
        <v>10</v>
      </c>
      <c r="C12" s="15">
        <v>157346</v>
      </c>
      <c r="D12" s="15">
        <v>114158</v>
      </c>
      <c r="E12" s="24">
        <v>215</v>
      </c>
      <c r="F12" s="24">
        <v>708</v>
      </c>
      <c r="G12" s="24">
        <v>894</v>
      </c>
      <c r="H12" s="15">
        <v>12226</v>
      </c>
      <c r="I12" s="15">
        <v>1709</v>
      </c>
      <c r="J12" s="15">
        <v>1414</v>
      </c>
      <c r="K12" s="15">
        <v>3431</v>
      </c>
      <c r="L12" s="15">
        <v>3531</v>
      </c>
      <c r="M12" s="24">
        <v>387</v>
      </c>
      <c r="N12" s="15">
        <v>2023</v>
      </c>
      <c r="O12" s="24">
        <v>467</v>
      </c>
      <c r="P12" s="15">
        <v>3096</v>
      </c>
      <c r="Q12" s="15">
        <v>3236</v>
      </c>
      <c r="R12" s="24">
        <v>709</v>
      </c>
      <c r="S12" s="24">
        <v>928</v>
      </c>
      <c r="T12" s="15">
        <v>3655</v>
      </c>
      <c r="U12" s="15">
        <v>1600</v>
      </c>
      <c r="V12" s="25">
        <v>2959</v>
      </c>
    </row>
    <row r="13" spans="1:31" s="7" customFormat="1" x14ac:dyDescent="0.25">
      <c r="A13" s="23" t="s">
        <v>0</v>
      </c>
      <c r="B13" s="7" t="s">
        <v>11</v>
      </c>
      <c r="C13" s="15">
        <v>159555</v>
      </c>
      <c r="D13" s="15">
        <v>114379</v>
      </c>
      <c r="E13" s="24">
        <v>221</v>
      </c>
      <c r="F13" s="24">
        <v>722</v>
      </c>
      <c r="G13" s="24">
        <v>897</v>
      </c>
      <c r="H13" s="15">
        <v>12882</v>
      </c>
      <c r="I13" s="15">
        <v>1750</v>
      </c>
      <c r="J13" s="15">
        <v>1485</v>
      </c>
      <c r="K13" s="15">
        <v>3571</v>
      </c>
      <c r="L13" s="15">
        <v>3791</v>
      </c>
      <c r="M13" s="24">
        <v>424</v>
      </c>
      <c r="N13" s="15">
        <v>2181</v>
      </c>
      <c r="O13" s="24">
        <v>488</v>
      </c>
      <c r="P13" s="15">
        <v>3241</v>
      </c>
      <c r="Q13" s="15">
        <v>3432</v>
      </c>
      <c r="R13" s="24">
        <v>716</v>
      </c>
      <c r="S13" s="24">
        <v>939</v>
      </c>
      <c r="T13" s="15">
        <v>3743</v>
      </c>
      <c r="U13" s="15">
        <v>1710</v>
      </c>
      <c r="V13" s="25">
        <v>2983</v>
      </c>
    </row>
    <row r="14" spans="1:31" s="7" customFormat="1" x14ac:dyDescent="0.25">
      <c r="A14" s="23" t="s">
        <v>0</v>
      </c>
      <c r="B14" s="7" t="s">
        <v>12</v>
      </c>
      <c r="C14" s="15">
        <v>160594</v>
      </c>
      <c r="D14" s="15">
        <v>113710</v>
      </c>
      <c r="E14" s="24">
        <v>261</v>
      </c>
      <c r="F14" s="24">
        <v>708</v>
      </c>
      <c r="G14" s="24">
        <v>837</v>
      </c>
      <c r="H14" s="15">
        <v>13128</v>
      </c>
      <c r="I14" s="15">
        <v>1813</v>
      </c>
      <c r="J14" s="15">
        <v>1538</v>
      </c>
      <c r="K14" s="15">
        <v>3795</v>
      </c>
      <c r="L14" s="15">
        <v>3958</v>
      </c>
      <c r="M14" s="24">
        <v>451</v>
      </c>
      <c r="N14" s="15">
        <v>2334</v>
      </c>
      <c r="O14" s="24">
        <v>531</v>
      </c>
      <c r="P14" s="15">
        <v>3376</v>
      </c>
      <c r="Q14" s="15">
        <v>3576</v>
      </c>
      <c r="R14" s="24">
        <v>758</v>
      </c>
      <c r="S14" s="24">
        <v>940</v>
      </c>
      <c r="T14" s="15">
        <v>3873</v>
      </c>
      <c r="U14" s="15">
        <v>1737</v>
      </c>
      <c r="V14" s="25">
        <v>3270</v>
      </c>
    </row>
    <row r="15" spans="1:31" s="7" customFormat="1" x14ac:dyDescent="0.25">
      <c r="A15" s="23" t="s">
        <v>0</v>
      </c>
      <c r="B15" s="7" t="s">
        <v>63</v>
      </c>
      <c r="C15" s="15">
        <v>161939</v>
      </c>
      <c r="D15" s="15">
        <v>112701</v>
      </c>
      <c r="E15" s="24">
        <v>287</v>
      </c>
      <c r="F15" s="24">
        <v>700</v>
      </c>
      <c r="G15" s="24">
        <v>834</v>
      </c>
      <c r="H15" s="15">
        <v>13298</v>
      </c>
      <c r="I15" s="15">
        <v>1913</v>
      </c>
      <c r="J15" s="15">
        <v>1596</v>
      </c>
      <c r="K15" s="15">
        <v>4042</v>
      </c>
      <c r="L15" s="15">
        <v>4259</v>
      </c>
      <c r="M15" s="24">
        <v>450</v>
      </c>
      <c r="N15" s="15">
        <v>2510</v>
      </c>
      <c r="O15" s="24">
        <v>535</v>
      </c>
      <c r="P15" s="15">
        <v>3526</v>
      </c>
      <c r="Q15" s="15">
        <v>3916</v>
      </c>
      <c r="R15" s="15">
        <v>1223</v>
      </c>
      <c r="S15" s="24">
        <v>962</v>
      </c>
      <c r="T15" s="15">
        <v>4109</v>
      </c>
      <c r="U15" s="15">
        <v>1843</v>
      </c>
      <c r="V15" s="25">
        <v>3235</v>
      </c>
    </row>
    <row r="16" spans="1:31" x14ac:dyDescent="0.25">
      <c r="A16" s="26" t="s">
        <v>1</v>
      </c>
      <c r="B16" s="2" t="s">
        <v>7</v>
      </c>
      <c r="C16" s="27">
        <v>474</v>
      </c>
      <c r="D16" s="27">
        <v>359</v>
      </c>
      <c r="E16" s="27">
        <v>0</v>
      </c>
      <c r="F16" s="27">
        <v>1</v>
      </c>
      <c r="G16" s="27">
        <v>0</v>
      </c>
      <c r="H16" s="27">
        <v>20</v>
      </c>
      <c r="I16" s="27">
        <v>10</v>
      </c>
      <c r="J16" s="27">
        <v>2</v>
      </c>
      <c r="K16" s="27">
        <v>5</v>
      </c>
      <c r="L16" s="27">
        <v>14</v>
      </c>
      <c r="M16" s="27">
        <v>4</v>
      </c>
      <c r="N16" s="27">
        <v>6</v>
      </c>
      <c r="O16" s="27">
        <v>2</v>
      </c>
      <c r="P16" s="27">
        <v>1</v>
      </c>
      <c r="Q16" s="27">
        <v>6</v>
      </c>
      <c r="R16" s="27">
        <v>1</v>
      </c>
      <c r="S16" s="27">
        <v>2</v>
      </c>
      <c r="T16" s="27">
        <v>6</v>
      </c>
      <c r="U16" s="27">
        <v>1</v>
      </c>
      <c r="V16" s="28">
        <v>34</v>
      </c>
    </row>
    <row r="17" spans="1:22" x14ac:dyDescent="0.25">
      <c r="A17" s="26" t="s">
        <v>1</v>
      </c>
      <c r="B17" s="2" t="s">
        <v>8</v>
      </c>
      <c r="C17" s="27">
        <v>460</v>
      </c>
      <c r="D17" s="27">
        <v>360</v>
      </c>
      <c r="E17" s="27">
        <v>0</v>
      </c>
      <c r="F17" s="27">
        <v>1</v>
      </c>
      <c r="G17" s="27">
        <v>0</v>
      </c>
      <c r="H17" s="27">
        <v>16</v>
      </c>
      <c r="I17" s="27">
        <v>9</v>
      </c>
      <c r="J17" s="27">
        <v>2</v>
      </c>
      <c r="K17" s="27">
        <v>6</v>
      </c>
      <c r="L17" s="27">
        <v>9</v>
      </c>
      <c r="M17" s="27">
        <v>6</v>
      </c>
      <c r="N17" s="27">
        <v>2</v>
      </c>
      <c r="O17" s="27">
        <v>3</v>
      </c>
      <c r="P17" s="27">
        <v>0</v>
      </c>
      <c r="Q17" s="27">
        <v>5</v>
      </c>
      <c r="R17" s="27">
        <v>1</v>
      </c>
      <c r="S17" s="27">
        <v>2</v>
      </c>
      <c r="T17" s="27">
        <v>5</v>
      </c>
      <c r="U17" s="27">
        <v>2</v>
      </c>
      <c r="V17" s="28">
        <v>31</v>
      </c>
    </row>
    <row r="18" spans="1:22" x14ac:dyDescent="0.25">
      <c r="A18" s="26" t="s">
        <v>1</v>
      </c>
      <c r="B18" s="2" t="s">
        <v>9</v>
      </c>
      <c r="C18" s="27">
        <v>353</v>
      </c>
      <c r="D18" s="27">
        <v>274</v>
      </c>
      <c r="E18" s="27">
        <v>0</v>
      </c>
      <c r="F18" s="27">
        <v>1</v>
      </c>
      <c r="G18" s="27">
        <v>0</v>
      </c>
      <c r="H18" s="27">
        <v>11</v>
      </c>
      <c r="I18" s="27">
        <v>3</v>
      </c>
      <c r="J18" s="27">
        <v>3</v>
      </c>
      <c r="K18" s="27">
        <v>9</v>
      </c>
      <c r="L18" s="27">
        <v>10</v>
      </c>
      <c r="M18" s="27">
        <v>3</v>
      </c>
      <c r="N18" s="27">
        <v>3</v>
      </c>
      <c r="O18" s="27">
        <v>3</v>
      </c>
      <c r="P18" s="27">
        <v>0</v>
      </c>
      <c r="Q18" s="27">
        <v>8</v>
      </c>
      <c r="R18" s="27">
        <v>1</v>
      </c>
      <c r="S18" s="27">
        <v>1</v>
      </c>
      <c r="T18" s="27">
        <v>4</v>
      </c>
      <c r="U18" s="27">
        <v>2</v>
      </c>
      <c r="V18" s="28">
        <v>17</v>
      </c>
    </row>
    <row r="19" spans="1:22" x14ac:dyDescent="0.25">
      <c r="A19" s="26" t="s">
        <v>1</v>
      </c>
      <c r="B19" s="2" t="s">
        <v>10</v>
      </c>
      <c r="C19" s="27">
        <v>375</v>
      </c>
      <c r="D19" s="27">
        <v>287</v>
      </c>
      <c r="E19" s="27">
        <v>0</v>
      </c>
      <c r="F19" s="27">
        <v>2</v>
      </c>
      <c r="G19" s="27">
        <v>0</v>
      </c>
      <c r="H19" s="27">
        <v>14</v>
      </c>
      <c r="I19" s="27">
        <v>5</v>
      </c>
      <c r="J19" s="27">
        <v>3</v>
      </c>
      <c r="K19" s="27">
        <v>8</v>
      </c>
      <c r="L19" s="27">
        <v>12</v>
      </c>
      <c r="M19" s="27">
        <v>3</v>
      </c>
      <c r="N19" s="27">
        <v>4</v>
      </c>
      <c r="O19" s="27">
        <v>4</v>
      </c>
      <c r="P19" s="27">
        <v>1</v>
      </c>
      <c r="Q19" s="27">
        <v>8</v>
      </c>
      <c r="R19" s="27">
        <v>2</v>
      </c>
      <c r="S19" s="27">
        <v>1</v>
      </c>
      <c r="T19" s="27">
        <v>4</v>
      </c>
      <c r="U19" s="27">
        <v>3</v>
      </c>
      <c r="V19" s="28">
        <v>14</v>
      </c>
    </row>
    <row r="20" spans="1:22" x14ac:dyDescent="0.25">
      <c r="A20" s="26" t="s">
        <v>1</v>
      </c>
      <c r="B20" s="2" t="s">
        <v>11</v>
      </c>
      <c r="C20" s="27">
        <v>407</v>
      </c>
      <c r="D20" s="27">
        <v>298</v>
      </c>
      <c r="E20" s="27">
        <v>0</v>
      </c>
      <c r="F20" s="27">
        <v>0</v>
      </c>
      <c r="G20" s="27">
        <v>0</v>
      </c>
      <c r="H20" s="27">
        <v>24</v>
      </c>
      <c r="I20" s="27">
        <v>6</v>
      </c>
      <c r="J20" s="27">
        <v>4</v>
      </c>
      <c r="K20" s="27">
        <v>11</v>
      </c>
      <c r="L20" s="27">
        <v>19</v>
      </c>
      <c r="M20" s="27">
        <v>6</v>
      </c>
      <c r="N20" s="27">
        <v>4</v>
      </c>
      <c r="O20" s="27">
        <v>2</v>
      </c>
      <c r="P20" s="27">
        <v>1</v>
      </c>
      <c r="Q20" s="27">
        <v>7</v>
      </c>
      <c r="R20" s="27">
        <v>2</v>
      </c>
      <c r="S20" s="27">
        <v>3</v>
      </c>
      <c r="T20" s="27">
        <v>3</v>
      </c>
      <c r="U20" s="27">
        <v>3</v>
      </c>
      <c r="V20" s="28">
        <v>14</v>
      </c>
    </row>
    <row r="21" spans="1:22" x14ac:dyDescent="0.25">
      <c r="A21" s="26" t="s">
        <v>1</v>
      </c>
      <c r="B21" s="2" t="s">
        <v>12</v>
      </c>
      <c r="C21" s="27">
        <v>427</v>
      </c>
      <c r="D21" s="27">
        <v>305</v>
      </c>
      <c r="E21" s="27">
        <v>0</v>
      </c>
      <c r="F21" s="27">
        <v>0</v>
      </c>
      <c r="G21" s="27">
        <v>0</v>
      </c>
      <c r="H21" s="27">
        <v>26</v>
      </c>
      <c r="I21" s="27">
        <v>6</v>
      </c>
      <c r="J21" s="27">
        <v>5</v>
      </c>
      <c r="K21" s="27">
        <v>11</v>
      </c>
      <c r="L21" s="27">
        <v>20</v>
      </c>
      <c r="M21" s="27">
        <v>6</v>
      </c>
      <c r="N21" s="27">
        <v>9</v>
      </c>
      <c r="O21" s="27">
        <v>3</v>
      </c>
      <c r="P21" s="27">
        <v>2</v>
      </c>
      <c r="Q21" s="27">
        <v>7</v>
      </c>
      <c r="R21" s="27">
        <v>2</v>
      </c>
      <c r="S21" s="27">
        <v>2</v>
      </c>
      <c r="T21" s="27">
        <v>4</v>
      </c>
      <c r="U21" s="27">
        <v>2</v>
      </c>
      <c r="V21" s="28">
        <v>17</v>
      </c>
    </row>
    <row r="22" spans="1:22" x14ac:dyDescent="0.25">
      <c r="A22" s="26" t="s">
        <v>1</v>
      </c>
      <c r="B22" s="2" t="s">
        <v>63</v>
      </c>
      <c r="C22" s="27">
        <v>430</v>
      </c>
      <c r="D22" s="27">
        <v>296</v>
      </c>
      <c r="E22" s="27">
        <v>0</v>
      </c>
      <c r="F22" s="27">
        <v>0</v>
      </c>
      <c r="G22" s="27">
        <v>0</v>
      </c>
      <c r="H22" s="27">
        <v>22</v>
      </c>
      <c r="I22" s="27">
        <v>7</v>
      </c>
      <c r="J22" s="27">
        <v>5</v>
      </c>
      <c r="K22" s="27">
        <v>14</v>
      </c>
      <c r="L22" s="27">
        <v>25</v>
      </c>
      <c r="M22" s="27">
        <v>4</v>
      </c>
      <c r="N22" s="27">
        <v>6</v>
      </c>
      <c r="O22" s="27">
        <v>3</v>
      </c>
      <c r="P22" s="27">
        <v>5</v>
      </c>
      <c r="Q22" s="27">
        <v>8</v>
      </c>
      <c r="R22" s="27">
        <v>3</v>
      </c>
      <c r="S22" s="27">
        <v>4</v>
      </c>
      <c r="T22" s="27">
        <v>4</v>
      </c>
      <c r="U22" s="27">
        <v>5</v>
      </c>
      <c r="V22" s="28">
        <v>19</v>
      </c>
    </row>
    <row r="23" spans="1:22" x14ac:dyDescent="0.25">
      <c r="A23" s="26" t="s">
        <v>2</v>
      </c>
      <c r="B23" s="2" t="s">
        <v>7</v>
      </c>
      <c r="C23" s="27">
        <v>63</v>
      </c>
      <c r="D23" s="27">
        <v>49</v>
      </c>
      <c r="E23" s="27">
        <v>1</v>
      </c>
      <c r="F23" s="27">
        <v>0</v>
      </c>
      <c r="G23" s="27">
        <v>2</v>
      </c>
      <c r="H23" s="27">
        <v>2</v>
      </c>
      <c r="I23" s="27">
        <v>1</v>
      </c>
      <c r="J23" s="27">
        <v>0</v>
      </c>
      <c r="K23" s="27">
        <v>2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8">
        <v>6</v>
      </c>
    </row>
    <row r="24" spans="1:22" x14ac:dyDescent="0.25">
      <c r="A24" s="26" t="s">
        <v>2</v>
      </c>
      <c r="B24" s="2" t="s">
        <v>8</v>
      </c>
      <c r="C24" s="27">
        <v>66</v>
      </c>
      <c r="D24" s="27">
        <v>52</v>
      </c>
      <c r="E24" s="27">
        <v>2</v>
      </c>
      <c r="F24" s="27">
        <v>0</v>
      </c>
      <c r="G24" s="27">
        <v>4</v>
      </c>
      <c r="H24" s="27">
        <v>2</v>
      </c>
      <c r="I24" s="27">
        <v>1</v>
      </c>
      <c r="J24" s="27">
        <v>1</v>
      </c>
      <c r="K24" s="27">
        <v>1</v>
      </c>
      <c r="L24" s="27">
        <v>1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8">
        <v>2</v>
      </c>
    </row>
    <row r="25" spans="1:22" x14ac:dyDescent="0.25">
      <c r="A25" s="26" t="s">
        <v>2</v>
      </c>
      <c r="B25" s="2" t="s">
        <v>9</v>
      </c>
      <c r="C25" s="27">
        <v>67</v>
      </c>
      <c r="D25" s="27">
        <v>41</v>
      </c>
      <c r="E25" s="27">
        <v>1</v>
      </c>
      <c r="F25" s="27">
        <v>0</v>
      </c>
      <c r="G25" s="27">
        <v>3</v>
      </c>
      <c r="H25" s="27">
        <v>1</v>
      </c>
      <c r="I25" s="27">
        <v>3</v>
      </c>
      <c r="J25" s="27">
        <v>3</v>
      </c>
      <c r="K25" s="27">
        <v>2</v>
      </c>
      <c r="L25" s="27">
        <v>2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8">
        <v>11</v>
      </c>
    </row>
    <row r="26" spans="1:22" x14ac:dyDescent="0.25">
      <c r="A26" s="26" t="s">
        <v>2</v>
      </c>
      <c r="B26" s="2" t="s">
        <v>10</v>
      </c>
      <c r="C26" s="27">
        <v>88</v>
      </c>
      <c r="D26" s="27">
        <v>62</v>
      </c>
      <c r="E26" s="27">
        <v>2</v>
      </c>
      <c r="F26" s="27">
        <v>0</v>
      </c>
      <c r="G26" s="27">
        <v>1</v>
      </c>
      <c r="H26" s="27">
        <v>3</v>
      </c>
      <c r="I26" s="27">
        <v>2</v>
      </c>
      <c r="J26" s="27">
        <v>2</v>
      </c>
      <c r="K26" s="27">
        <v>1</v>
      </c>
      <c r="L26" s="27">
        <v>4</v>
      </c>
      <c r="M26" s="27">
        <v>0</v>
      </c>
      <c r="N26" s="27">
        <v>1</v>
      </c>
      <c r="O26" s="27">
        <v>0</v>
      </c>
      <c r="P26" s="27">
        <v>1</v>
      </c>
      <c r="Q26" s="27">
        <v>0</v>
      </c>
      <c r="R26" s="27">
        <v>0</v>
      </c>
      <c r="S26" s="27">
        <v>0</v>
      </c>
      <c r="T26" s="27">
        <v>0</v>
      </c>
      <c r="U26" s="27">
        <v>1</v>
      </c>
      <c r="V26" s="28">
        <v>8</v>
      </c>
    </row>
    <row r="27" spans="1:22" x14ac:dyDescent="0.25">
      <c r="A27" s="26" t="s">
        <v>2</v>
      </c>
      <c r="B27" s="2" t="s">
        <v>11</v>
      </c>
      <c r="C27" s="27">
        <v>93</v>
      </c>
      <c r="D27" s="27">
        <v>68</v>
      </c>
      <c r="E27" s="27">
        <v>1</v>
      </c>
      <c r="F27" s="27">
        <v>0</v>
      </c>
      <c r="G27" s="27">
        <v>2</v>
      </c>
      <c r="H27" s="27">
        <v>5</v>
      </c>
      <c r="I27" s="27">
        <v>0</v>
      </c>
      <c r="J27" s="27">
        <v>1</v>
      </c>
      <c r="K27" s="27">
        <v>0</v>
      </c>
      <c r="L27" s="27">
        <v>3</v>
      </c>
      <c r="M27" s="27">
        <v>1</v>
      </c>
      <c r="N27" s="27">
        <v>2</v>
      </c>
      <c r="O27" s="27">
        <v>3</v>
      </c>
      <c r="P27" s="27">
        <v>0</v>
      </c>
      <c r="Q27" s="27">
        <v>0</v>
      </c>
      <c r="R27" s="27">
        <v>0</v>
      </c>
      <c r="S27" s="27">
        <v>0</v>
      </c>
      <c r="T27" s="27">
        <v>2</v>
      </c>
      <c r="U27" s="27">
        <v>1</v>
      </c>
      <c r="V27" s="28">
        <v>4</v>
      </c>
    </row>
    <row r="28" spans="1:22" x14ac:dyDescent="0.25">
      <c r="A28" s="26" t="s">
        <v>2</v>
      </c>
      <c r="B28" s="2" t="s">
        <v>12</v>
      </c>
      <c r="C28" s="27">
        <v>80</v>
      </c>
      <c r="D28" s="27">
        <v>69</v>
      </c>
      <c r="E28" s="27">
        <v>0</v>
      </c>
      <c r="F28" s="27">
        <v>0</v>
      </c>
      <c r="G28" s="27">
        <v>0</v>
      </c>
      <c r="H28" s="27">
        <v>2</v>
      </c>
      <c r="I28" s="27">
        <v>1</v>
      </c>
      <c r="J28" s="27">
        <v>0</v>
      </c>
      <c r="K28" s="27">
        <v>0</v>
      </c>
      <c r="L28" s="27">
        <v>2</v>
      </c>
      <c r="M28" s="27">
        <v>0</v>
      </c>
      <c r="N28" s="27">
        <v>0</v>
      </c>
      <c r="O28" s="27">
        <v>1</v>
      </c>
      <c r="P28" s="27">
        <v>1</v>
      </c>
      <c r="Q28" s="27">
        <v>0</v>
      </c>
      <c r="R28" s="27">
        <v>0</v>
      </c>
      <c r="S28" s="27">
        <v>0</v>
      </c>
      <c r="T28" s="27">
        <v>0</v>
      </c>
      <c r="U28" s="27">
        <v>2</v>
      </c>
      <c r="V28" s="28">
        <v>2</v>
      </c>
    </row>
    <row r="29" spans="1:22" x14ac:dyDescent="0.25">
      <c r="A29" s="26" t="s">
        <v>2</v>
      </c>
      <c r="B29" s="2" t="s">
        <v>63</v>
      </c>
      <c r="C29" s="27">
        <v>70</v>
      </c>
      <c r="D29" s="27">
        <v>60</v>
      </c>
      <c r="E29" s="27">
        <v>0</v>
      </c>
      <c r="F29" s="27">
        <v>0</v>
      </c>
      <c r="G29" s="27">
        <v>1</v>
      </c>
      <c r="H29" s="27">
        <v>0</v>
      </c>
      <c r="I29" s="27">
        <v>2</v>
      </c>
      <c r="J29" s="27">
        <v>2</v>
      </c>
      <c r="K29" s="27">
        <v>0</v>
      </c>
      <c r="L29" s="27">
        <v>0</v>
      </c>
      <c r="M29" s="27">
        <v>1</v>
      </c>
      <c r="N29" s="27">
        <v>0</v>
      </c>
      <c r="O29" s="27">
        <v>0</v>
      </c>
      <c r="P29" s="27">
        <v>2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8">
        <v>1</v>
      </c>
    </row>
    <row r="30" spans="1:22" x14ac:dyDescent="0.25">
      <c r="A30" s="26" t="s">
        <v>3</v>
      </c>
      <c r="B30" s="2" t="s">
        <v>7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8">
        <v>0</v>
      </c>
    </row>
    <row r="31" spans="1:22" x14ac:dyDescent="0.25">
      <c r="A31" s="26" t="s">
        <v>3</v>
      </c>
      <c r="B31" s="2" t="s">
        <v>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8">
        <v>0</v>
      </c>
    </row>
    <row r="32" spans="1:22" x14ac:dyDescent="0.25">
      <c r="A32" s="26" t="s">
        <v>3</v>
      </c>
      <c r="B32" s="2" t="s">
        <v>9</v>
      </c>
      <c r="C32" s="27">
        <v>408</v>
      </c>
      <c r="D32" s="27">
        <v>274</v>
      </c>
      <c r="E32" s="27">
        <v>3</v>
      </c>
      <c r="F32" s="27">
        <v>3</v>
      </c>
      <c r="G32" s="27">
        <v>1</v>
      </c>
      <c r="H32" s="27">
        <v>52</v>
      </c>
      <c r="I32" s="27">
        <v>3</v>
      </c>
      <c r="J32" s="27">
        <v>4</v>
      </c>
      <c r="K32" s="27">
        <v>4</v>
      </c>
      <c r="L32" s="27">
        <v>14</v>
      </c>
      <c r="M32" s="27">
        <v>0</v>
      </c>
      <c r="N32" s="27">
        <v>2</v>
      </c>
      <c r="O32" s="27">
        <v>2</v>
      </c>
      <c r="P32" s="27">
        <v>5</v>
      </c>
      <c r="Q32" s="27">
        <v>7</v>
      </c>
      <c r="R32" s="27">
        <v>3</v>
      </c>
      <c r="S32" s="27">
        <v>1</v>
      </c>
      <c r="T32" s="27">
        <v>6</v>
      </c>
      <c r="U32" s="27">
        <v>6</v>
      </c>
      <c r="V32" s="28">
        <v>18</v>
      </c>
    </row>
    <row r="33" spans="1:22" x14ac:dyDescent="0.25">
      <c r="A33" s="26" t="s">
        <v>3</v>
      </c>
      <c r="B33" s="2" t="s">
        <v>10</v>
      </c>
      <c r="C33" s="27">
        <v>410</v>
      </c>
      <c r="D33" s="27">
        <v>267</v>
      </c>
      <c r="E33" s="27">
        <v>0</v>
      </c>
      <c r="F33" s="27">
        <v>4</v>
      </c>
      <c r="G33" s="27">
        <v>1</v>
      </c>
      <c r="H33" s="27">
        <v>50</v>
      </c>
      <c r="I33" s="27">
        <v>3</v>
      </c>
      <c r="J33" s="27">
        <v>1</v>
      </c>
      <c r="K33" s="27">
        <v>6</v>
      </c>
      <c r="L33" s="27">
        <v>15</v>
      </c>
      <c r="M33" s="27">
        <v>0</v>
      </c>
      <c r="N33" s="27">
        <v>8</v>
      </c>
      <c r="O33" s="27">
        <v>1</v>
      </c>
      <c r="P33" s="27">
        <v>2</v>
      </c>
      <c r="Q33" s="27">
        <v>5</v>
      </c>
      <c r="R33" s="27">
        <v>4</v>
      </c>
      <c r="S33" s="27">
        <v>2</v>
      </c>
      <c r="T33" s="27">
        <v>7</v>
      </c>
      <c r="U33" s="27">
        <v>11</v>
      </c>
      <c r="V33" s="28">
        <v>23</v>
      </c>
    </row>
    <row r="34" spans="1:22" x14ac:dyDescent="0.25">
      <c r="A34" s="26" t="s">
        <v>3</v>
      </c>
      <c r="B34" s="2" t="s">
        <v>11</v>
      </c>
      <c r="C34" s="27">
        <v>427</v>
      </c>
      <c r="D34" s="27">
        <v>255</v>
      </c>
      <c r="E34" s="27">
        <v>0</v>
      </c>
      <c r="F34" s="27">
        <v>3</v>
      </c>
      <c r="G34" s="27">
        <v>4</v>
      </c>
      <c r="H34" s="27">
        <v>52</v>
      </c>
      <c r="I34" s="27">
        <v>2</v>
      </c>
      <c r="J34" s="27">
        <v>6</v>
      </c>
      <c r="K34" s="27">
        <v>1</v>
      </c>
      <c r="L34" s="27">
        <v>11</v>
      </c>
      <c r="M34" s="27">
        <v>0</v>
      </c>
      <c r="N34" s="27">
        <v>7</v>
      </c>
      <c r="O34" s="27">
        <v>2</v>
      </c>
      <c r="P34" s="27">
        <v>2</v>
      </c>
      <c r="Q34" s="27">
        <v>9</v>
      </c>
      <c r="R34" s="27">
        <v>1</v>
      </c>
      <c r="S34" s="27">
        <v>5</v>
      </c>
      <c r="T34" s="27">
        <v>13</v>
      </c>
      <c r="U34" s="27">
        <v>15</v>
      </c>
      <c r="V34" s="28">
        <v>39</v>
      </c>
    </row>
    <row r="35" spans="1:22" x14ac:dyDescent="0.25">
      <c r="A35" s="26" t="s">
        <v>3</v>
      </c>
      <c r="B35" s="2" t="s">
        <v>12</v>
      </c>
      <c r="C35" s="27">
        <v>433</v>
      </c>
      <c r="D35" s="27">
        <v>255</v>
      </c>
      <c r="E35" s="27">
        <v>1</v>
      </c>
      <c r="F35" s="27">
        <v>0</v>
      </c>
      <c r="G35" s="27">
        <v>0</v>
      </c>
      <c r="H35" s="27">
        <v>50</v>
      </c>
      <c r="I35" s="27">
        <v>6</v>
      </c>
      <c r="J35" s="27">
        <v>6</v>
      </c>
      <c r="K35" s="27">
        <v>6</v>
      </c>
      <c r="L35" s="27">
        <v>16</v>
      </c>
      <c r="M35" s="27">
        <v>1</v>
      </c>
      <c r="N35" s="27">
        <v>9</v>
      </c>
      <c r="O35" s="27">
        <v>4</v>
      </c>
      <c r="P35" s="27">
        <v>3</v>
      </c>
      <c r="Q35" s="27">
        <v>12</v>
      </c>
      <c r="R35" s="27">
        <v>1</v>
      </c>
      <c r="S35" s="27">
        <v>6</v>
      </c>
      <c r="T35" s="27">
        <v>11</v>
      </c>
      <c r="U35" s="27">
        <v>13</v>
      </c>
      <c r="V35" s="28">
        <v>33</v>
      </c>
    </row>
    <row r="36" spans="1:22" x14ac:dyDescent="0.25">
      <c r="A36" s="26" t="s">
        <v>3</v>
      </c>
      <c r="B36" s="2" t="s">
        <v>63</v>
      </c>
      <c r="C36" s="27">
        <v>437</v>
      </c>
      <c r="D36" s="27">
        <v>270</v>
      </c>
      <c r="E36" s="27">
        <v>0</v>
      </c>
      <c r="F36" s="27">
        <v>0</v>
      </c>
      <c r="G36" s="27">
        <v>2</v>
      </c>
      <c r="H36" s="27">
        <v>51</v>
      </c>
      <c r="I36" s="27">
        <v>4</v>
      </c>
      <c r="J36" s="27">
        <v>6</v>
      </c>
      <c r="K36" s="27">
        <v>10</v>
      </c>
      <c r="L36" s="27">
        <v>13</v>
      </c>
      <c r="M36" s="27">
        <v>2</v>
      </c>
      <c r="N36" s="27">
        <v>6</v>
      </c>
      <c r="O36" s="27">
        <v>1</v>
      </c>
      <c r="P36" s="27">
        <v>4</v>
      </c>
      <c r="Q36" s="27">
        <v>9</v>
      </c>
      <c r="R36" s="27">
        <v>4</v>
      </c>
      <c r="S36" s="27">
        <v>7</v>
      </c>
      <c r="T36" s="27">
        <v>12</v>
      </c>
      <c r="U36" s="27">
        <v>14</v>
      </c>
      <c r="V36" s="28">
        <v>22</v>
      </c>
    </row>
    <row r="37" spans="1:22" x14ac:dyDescent="0.25">
      <c r="A37" s="26" t="s">
        <v>4</v>
      </c>
      <c r="B37" s="2" t="s">
        <v>7</v>
      </c>
      <c r="C37" s="17">
        <v>73093</v>
      </c>
      <c r="D37" s="17">
        <v>54855</v>
      </c>
      <c r="E37" s="27">
        <v>104</v>
      </c>
      <c r="F37" s="27">
        <v>321</v>
      </c>
      <c r="G37" s="27">
        <v>506</v>
      </c>
      <c r="H37" s="17">
        <v>5410</v>
      </c>
      <c r="I37" s="27">
        <v>704</v>
      </c>
      <c r="J37" s="27">
        <v>600</v>
      </c>
      <c r="K37" s="17">
        <v>1562</v>
      </c>
      <c r="L37" s="17">
        <v>1570</v>
      </c>
      <c r="M37" s="27">
        <v>120</v>
      </c>
      <c r="N37" s="27">
        <v>780</v>
      </c>
      <c r="O37" s="27">
        <v>169</v>
      </c>
      <c r="P37" s="17">
        <v>1379</v>
      </c>
      <c r="Q37" s="17">
        <v>1437</v>
      </c>
      <c r="R37" s="27">
        <v>304</v>
      </c>
      <c r="S37" s="27">
        <v>382</v>
      </c>
      <c r="T37" s="17">
        <v>1586</v>
      </c>
      <c r="U37" s="27">
        <v>651</v>
      </c>
      <c r="V37" s="28">
        <v>653</v>
      </c>
    </row>
    <row r="38" spans="1:22" x14ac:dyDescent="0.25">
      <c r="A38" s="26" t="s">
        <v>4</v>
      </c>
      <c r="B38" s="2" t="s">
        <v>8</v>
      </c>
      <c r="C38" s="17">
        <v>74924</v>
      </c>
      <c r="D38" s="17">
        <v>55560</v>
      </c>
      <c r="E38" s="27">
        <v>116</v>
      </c>
      <c r="F38" s="27">
        <v>324</v>
      </c>
      <c r="G38" s="27">
        <v>494</v>
      </c>
      <c r="H38" s="17">
        <v>5908</v>
      </c>
      <c r="I38" s="27">
        <v>735</v>
      </c>
      <c r="J38" s="27">
        <v>667</v>
      </c>
      <c r="K38" s="17">
        <v>1605</v>
      </c>
      <c r="L38" s="17">
        <v>1650</v>
      </c>
      <c r="M38" s="27">
        <v>123</v>
      </c>
      <c r="N38" s="27">
        <v>832</v>
      </c>
      <c r="O38" s="27">
        <v>190</v>
      </c>
      <c r="P38" s="17">
        <v>1415</v>
      </c>
      <c r="Q38" s="17">
        <v>1572</v>
      </c>
      <c r="R38" s="27">
        <v>338</v>
      </c>
      <c r="S38" s="27">
        <v>389</v>
      </c>
      <c r="T38" s="17">
        <v>1647</v>
      </c>
      <c r="U38" s="27">
        <v>691</v>
      </c>
      <c r="V38" s="28">
        <v>668</v>
      </c>
    </row>
    <row r="39" spans="1:22" x14ac:dyDescent="0.25">
      <c r="A39" s="26" t="s">
        <v>4</v>
      </c>
      <c r="B39" s="2" t="s">
        <v>9</v>
      </c>
      <c r="C39" s="17">
        <v>92714</v>
      </c>
      <c r="D39" s="17">
        <v>67238</v>
      </c>
      <c r="E39" s="27">
        <v>142</v>
      </c>
      <c r="F39" s="27">
        <v>405</v>
      </c>
      <c r="G39" s="27">
        <v>632</v>
      </c>
      <c r="H39" s="17">
        <v>7659</v>
      </c>
      <c r="I39" s="27">
        <v>954</v>
      </c>
      <c r="J39" s="27">
        <v>855</v>
      </c>
      <c r="K39" s="17">
        <v>2075</v>
      </c>
      <c r="L39" s="17">
        <v>2205</v>
      </c>
      <c r="M39" s="27">
        <v>147</v>
      </c>
      <c r="N39" s="17">
        <v>1053</v>
      </c>
      <c r="O39" s="27">
        <v>249</v>
      </c>
      <c r="P39" s="17">
        <v>1965</v>
      </c>
      <c r="Q39" s="17">
        <v>2115</v>
      </c>
      <c r="R39" s="27">
        <v>453</v>
      </c>
      <c r="S39" s="27">
        <v>525</v>
      </c>
      <c r="T39" s="17">
        <v>2039</v>
      </c>
      <c r="U39" s="27">
        <v>917</v>
      </c>
      <c r="V39" s="19">
        <v>1086</v>
      </c>
    </row>
    <row r="40" spans="1:22" x14ac:dyDescent="0.25">
      <c r="A40" s="26" t="s">
        <v>4</v>
      </c>
      <c r="B40" s="2" t="s">
        <v>10</v>
      </c>
      <c r="C40" s="17">
        <v>92871</v>
      </c>
      <c r="D40" s="17">
        <v>66293</v>
      </c>
      <c r="E40" s="27">
        <v>164</v>
      </c>
      <c r="F40" s="27">
        <v>404</v>
      </c>
      <c r="G40" s="27">
        <v>630</v>
      </c>
      <c r="H40" s="17">
        <v>7882</v>
      </c>
      <c r="I40" s="27">
        <v>986</v>
      </c>
      <c r="J40" s="27">
        <v>892</v>
      </c>
      <c r="K40" s="17">
        <v>2118</v>
      </c>
      <c r="L40" s="17">
        <v>2291</v>
      </c>
      <c r="M40" s="27">
        <v>159</v>
      </c>
      <c r="N40" s="17">
        <v>1097</v>
      </c>
      <c r="O40" s="27">
        <v>255</v>
      </c>
      <c r="P40" s="17">
        <v>1948</v>
      </c>
      <c r="Q40" s="17">
        <v>2252</v>
      </c>
      <c r="R40" s="27">
        <v>457</v>
      </c>
      <c r="S40" s="27">
        <v>516</v>
      </c>
      <c r="T40" s="17">
        <v>2086</v>
      </c>
      <c r="U40" s="27">
        <v>955</v>
      </c>
      <c r="V40" s="19">
        <v>1486</v>
      </c>
    </row>
    <row r="41" spans="1:22" x14ac:dyDescent="0.25">
      <c r="A41" s="26" t="s">
        <v>4</v>
      </c>
      <c r="B41" s="2" t="s">
        <v>11</v>
      </c>
      <c r="C41" s="17">
        <v>93166</v>
      </c>
      <c r="D41" s="17">
        <v>65617</v>
      </c>
      <c r="E41" s="27">
        <v>172</v>
      </c>
      <c r="F41" s="27">
        <v>399</v>
      </c>
      <c r="G41" s="27">
        <v>652</v>
      </c>
      <c r="H41" s="17">
        <v>8073</v>
      </c>
      <c r="I41" s="27">
        <v>996</v>
      </c>
      <c r="J41" s="27">
        <v>915</v>
      </c>
      <c r="K41" s="17">
        <v>2169</v>
      </c>
      <c r="L41" s="17">
        <v>2443</v>
      </c>
      <c r="M41" s="27">
        <v>173</v>
      </c>
      <c r="N41" s="17">
        <v>1152</v>
      </c>
      <c r="O41" s="27">
        <v>243</v>
      </c>
      <c r="P41" s="17">
        <v>2021</v>
      </c>
      <c r="Q41" s="17">
        <v>2360</v>
      </c>
      <c r="R41" s="27">
        <v>443</v>
      </c>
      <c r="S41" s="27">
        <v>511</v>
      </c>
      <c r="T41" s="17">
        <v>2055</v>
      </c>
      <c r="U41" s="17">
        <v>1030</v>
      </c>
      <c r="V41" s="19">
        <v>1742</v>
      </c>
    </row>
    <row r="42" spans="1:22" x14ac:dyDescent="0.25">
      <c r="A42" s="26" t="s">
        <v>4</v>
      </c>
      <c r="B42" s="2" t="s">
        <v>12</v>
      </c>
      <c r="C42" s="17">
        <v>92725</v>
      </c>
      <c r="D42" s="17">
        <v>64803</v>
      </c>
      <c r="E42" s="27">
        <v>187</v>
      </c>
      <c r="F42" s="27">
        <v>372</v>
      </c>
      <c r="G42" s="27">
        <v>611</v>
      </c>
      <c r="H42" s="17">
        <v>7940</v>
      </c>
      <c r="I42" s="17">
        <v>1048</v>
      </c>
      <c r="J42" s="27">
        <v>906</v>
      </c>
      <c r="K42" s="17">
        <v>2315</v>
      </c>
      <c r="L42" s="17">
        <v>2522</v>
      </c>
      <c r="M42" s="27">
        <v>192</v>
      </c>
      <c r="N42" s="17">
        <v>1192</v>
      </c>
      <c r="O42" s="27">
        <v>243</v>
      </c>
      <c r="P42" s="17">
        <v>2118</v>
      </c>
      <c r="Q42" s="17">
        <v>2452</v>
      </c>
      <c r="R42" s="27">
        <v>458</v>
      </c>
      <c r="S42" s="27">
        <v>521</v>
      </c>
      <c r="T42" s="17">
        <v>2072</v>
      </c>
      <c r="U42" s="17">
        <v>1072</v>
      </c>
      <c r="V42" s="19">
        <v>1701</v>
      </c>
    </row>
    <row r="43" spans="1:22" x14ac:dyDescent="0.25">
      <c r="A43" s="26" t="s">
        <v>4</v>
      </c>
      <c r="B43" s="2" t="s">
        <v>63</v>
      </c>
      <c r="C43" s="17">
        <v>92567</v>
      </c>
      <c r="D43" s="17">
        <v>63654</v>
      </c>
      <c r="E43" s="27">
        <v>221</v>
      </c>
      <c r="F43" s="27">
        <v>357</v>
      </c>
      <c r="G43" s="27">
        <v>601</v>
      </c>
      <c r="H43" s="17">
        <v>7934</v>
      </c>
      <c r="I43" s="17">
        <v>1095</v>
      </c>
      <c r="J43" s="27">
        <v>894</v>
      </c>
      <c r="K43" s="17">
        <v>2437</v>
      </c>
      <c r="L43" s="17">
        <v>2658</v>
      </c>
      <c r="M43" s="27">
        <v>194</v>
      </c>
      <c r="N43" s="17">
        <v>1284</v>
      </c>
      <c r="O43" s="27">
        <v>249</v>
      </c>
      <c r="P43" s="17">
        <v>2209</v>
      </c>
      <c r="Q43" s="17">
        <v>2640</v>
      </c>
      <c r="R43" s="27">
        <v>765</v>
      </c>
      <c r="S43" s="27">
        <v>541</v>
      </c>
      <c r="T43" s="17">
        <v>2164</v>
      </c>
      <c r="U43" s="17">
        <v>1142</v>
      </c>
      <c r="V43" s="19">
        <v>1528</v>
      </c>
    </row>
    <row r="44" spans="1:22" x14ac:dyDescent="0.25">
      <c r="A44" s="26" t="s">
        <v>5</v>
      </c>
      <c r="B44" s="2" t="s">
        <v>7</v>
      </c>
      <c r="C44" s="17">
        <v>58734</v>
      </c>
      <c r="D44" s="17">
        <v>46091</v>
      </c>
      <c r="E44" s="27">
        <v>33</v>
      </c>
      <c r="F44" s="27">
        <v>242</v>
      </c>
      <c r="G44" s="27">
        <v>208</v>
      </c>
      <c r="H44" s="17">
        <v>3270</v>
      </c>
      <c r="I44" s="27">
        <v>628</v>
      </c>
      <c r="J44" s="27">
        <v>378</v>
      </c>
      <c r="K44" s="17">
        <v>1006</v>
      </c>
      <c r="L44" s="27">
        <v>923</v>
      </c>
      <c r="M44" s="27">
        <v>193</v>
      </c>
      <c r="N44" s="27">
        <v>697</v>
      </c>
      <c r="O44" s="27">
        <v>148</v>
      </c>
      <c r="P44" s="27">
        <v>988</v>
      </c>
      <c r="Q44" s="27">
        <v>812</v>
      </c>
      <c r="R44" s="27">
        <v>243</v>
      </c>
      <c r="S44" s="27">
        <v>355</v>
      </c>
      <c r="T44" s="17">
        <v>1371</v>
      </c>
      <c r="U44" s="27">
        <v>450</v>
      </c>
      <c r="V44" s="28">
        <v>698</v>
      </c>
    </row>
    <row r="45" spans="1:22" x14ac:dyDescent="0.25">
      <c r="A45" s="26" t="s">
        <v>5</v>
      </c>
      <c r="B45" s="2" t="s">
        <v>8</v>
      </c>
      <c r="C45" s="17">
        <v>59000</v>
      </c>
      <c r="D45" s="17">
        <v>45668</v>
      </c>
      <c r="E45" s="27">
        <v>33</v>
      </c>
      <c r="F45" s="27">
        <v>245</v>
      </c>
      <c r="G45" s="27">
        <v>226</v>
      </c>
      <c r="H45" s="17">
        <v>3578</v>
      </c>
      <c r="I45" s="27">
        <v>639</v>
      </c>
      <c r="J45" s="27">
        <v>420</v>
      </c>
      <c r="K45" s="17">
        <v>1071</v>
      </c>
      <c r="L45" s="27">
        <v>996</v>
      </c>
      <c r="M45" s="27">
        <v>196</v>
      </c>
      <c r="N45" s="27">
        <v>763</v>
      </c>
      <c r="O45" s="27">
        <v>174</v>
      </c>
      <c r="P45" s="17">
        <v>1006</v>
      </c>
      <c r="Q45" s="27">
        <v>817</v>
      </c>
      <c r="R45" s="27">
        <v>235</v>
      </c>
      <c r="S45" s="27">
        <v>375</v>
      </c>
      <c r="T45" s="17">
        <v>1385</v>
      </c>
      <c r="U45" s="27">
        <v>483</v>
      </c>
      <c r="V45" s="28">
        <v>690</v>
      </c>
    </row>
    <row r="46" spans="1:22" x14ac:dyDescent="0.25">
      <c r="A46" s="26" t="s">
        <v>5</v>
      </c>
      <c r="B46" s="2" t="s">
        <v>9</v>
      </c>
      <c r="C46" s="17">
        <v>59632</v>
      </c>
      <c r="D46" s="17">
        <v>45310</v>
      </c>
      <c r="E46" s="27">
        <v>36</v>
      </c>
      <c r="F46" s="27">
        <v>269</v>
      </c>
      <c r="G46" s="27">
        <v>226</v>
      </c>
      <c r="H46" s="17">
        <v>3825</v>
      </c>
      <c r="I46" s="27">
        <v>662</v>
      </c>
      <c r="J46" s="27">
        <v>458</v>
      </c>
      <c r="K46" s="17">
        <v>1173</v>
      </c>
      <c r="L46" s="17">
        <v>1094</v>
      </c>
      <c r="M46" s="27">
        <v>203</v>
      </c>
      <c r="N46" s="27">
        <v>828</v>
      </c>
      <c r="O46" s="27">
        <v>192</v>
      </c>
      <c r="P46" s="17">
        <v>1014</v>
      </c>
      <c r="Q46" s="27">
        <v>864</v>
      </c>
      <c r="R46" s="27">
        <v>239</v>
      </c>
      <c r="S46" s="27">
        <v>381</v>
      </c>
      <c r="T46" s="17">
        <v>1438</v>
      </c>
      <c r="U46" s="27">
        <v>550</v>
      </c>
      <c r="V46" s="28">
        <v>870</v>
      </c>
    </row>
    <row r="47" spans="1:22" x14ac:dyDescent="0.25">
      <c r="A47" s="26" t="s">
        <v>5</v>
      </c>
      <c r="B47" s="2" t="s">
        <v>10</v>
      </c>
      <c r="C47" s="17">
        <v>61181</v>
      </c>
      <c r="D47" s="17">
        <v>45465</v>
      </c>
      <c r="E47" s="27">
        <v>45</v>
      </c>
      <c r="F47" s="27">
        <v>289</v>
      </c>
      <c r="G47" s="27">
        <v>233</v>
      </c>
      <c r="H47" s="17">
        <v>4141</v>
      </c>
      <c r="I47" s="27">
        <v>685</v>
      </c>
      <c r="J47" s="27">
        <v>498</v>
      </c>
      <c r="K47" s="17">
        <v>1264</v>
      </c>
      <c r="L47" s="17">
        <v>1160</v>
      </c>
      <c r="M47" s="27">
        <v>211</v>
      </c>
      <c r="N47" s="27">
        <v>877</v>
      </c>
      <c r="O47" s="27">
        <v>194</v>
      </c>
      <c r="P47" s="17">
        <v>1077</v>
      </c>
      <c r="Q47" s="27">
        <v>934</v>
      </c>
      <c r="R47" s="27">
        <v>235</v>
      </c>
      <c r="S47" s="27">
        <v>373</v>
      </c>
      <c r="T47" s="17">
        <v>1493</v>
      </c>
      <c r="U47" s="27">
        <v>614</v>
      </c>
      <c r="V47" s="19">
        <v>1393</v>
      </c>
    </row>
    <row r="48" spans="1:22" x14ac:dyDescent="0.25">
      <c r="A48" s="26" t="s">
        <v>5</v>
      </c>
      <c r="B48" s="2" t="s">
        <v>11</v>
      </c>
      <c r="C48" s="17">
        <v>62948</v>
      </c>
      <c r="D48" s="17">
        <v>46314</v>
      </c>
      <c r="E48" s="27">
        <v>42</v>
      </c>
      <c r="F48" s="27">
        <v>312</v>
      </c>
      <c r="G48" s="27">
        <v>207</v>
      </c>
      <c r="H48" s="17">
        <v>4582</v>
      </c>
      <c r="I48" s="27">
        <v>717</v>
      </c>
      <c r="J48" s="27">
        <v>538</v>
      </c>
      <c r="K48" s="17">
        <v>1353</v>
      </c>
      <c r="L48" s="17">
        <v>1254</v>
      </c>
      <c r="M48" s="27">
        <v>230</v>
      </c>
      <c r="N48" s="27">
        <v>978</v>
      </c>
      <c r="O48" s="27">
        <v>225</v>
      </c>
      <c r="P48" s="17">
        <v>1148</v>
      </c>
      <c r="Q48" s="17">
        <v>1014</v>
      </c>
      <c r="R48" s="27">
        <v>260</v>
      </c>
      <c r="S48" s="27">
        <v>380</v>
      </c>
      <c r="T48" s="17">
        <v>1606</v>
      </c>
      <c r="U48" s="27">
        <v>641</v>
      </c>
      <c r="V48" s="19">
        <v>1147</v>
      </c>
    </row>
    <row r="49" spans="1:22" x14ac:dyDescent="0.25">
      <c r="A49" s="26" t="s">
        <v>5</v>
      </c>
      <c r="B49" s="2" t="s">
        <v>12</v>
      </c>
      <c r="C49" s="17">
        <v>64241</v>
      </c>
      <c r="D49" s="17">
        <v>46355</v>
      </c>
      <c r="E49" s="27">
        <v>65</v>
      </c>
      <c r="F49" s="27">
        <v>329</v>
      </c>
      <c r="G49" s="27">
        <v>190</v>
      </c>
      <c r="H49" s="17">
        <v>4951</v>
      </c>
      <c r="I49" s="27">
        <v>721</v>
      </c>
      <c r="J49" s="27">
        <v>599</v>
      </c>
      <c r="K49" s="17">
        <v>1423</v>
      </c>
      <c r="L49" s="17">
        <v>1330</v>
      </c>
      <c r="M49" s="27">
        <v>239</v>
      </c>
      <c r="N49" s="17">
        <v>1074</v>
      </c>
      <c r="O49" s="27">
        <v>261</v>
      </c>
      <c r="P49" s="17">
        <v>1177</v>
      </c>
      <c r="Q49" s="17">
        <v>1056</v>
      </c>
      <c r="R49" s="27">
        <v>287</v>
      </c>
      <c r="S49" s="27">
        <v>367</v>
      </c>
      <c r="T49" s="17">
        <v>1719</v>
      </c>
      <c r="U49" s="27">
        <v>628</v>
      </c>
      <c r="V49" s="19">
        <v>1470</v>
      </c>
    </row>
    <row r="50" spans="1:22" x14ac:dyDescent="0.25">
      <c r="A50" s="26" t="s">
        <v>5</v>
      </c>
      <c r="B50" s="2" t="s">
        <v>63</v>
      </c>
      <c r="C50" s="17">
        <v>65524</v>
      </c>
      <c r="D50" s="17">
        <v>46345</v>
      </c>
      <c r="E50" s="27">
        <v>57</v>
      </c>
      <c r="F50" s="27">
        <v>335</v>
      </c>
      <c r="G50" s="27">
        <v>198</v>
      </c>
      <c r="H50" s="17">
        <v>5113</v>
      </c>
      <c r="I50" s="27">
        <v>773</v>
      </c>
      <c r="J50" s="27">
        <v>664</v>
      </c>
      <c r="K50" s="17">
        <v>1530</v>
      </c>
      <c r="L50" s="17">
        <v>1482</v>
      </c>
      <c r="M50" s="27">
        <v>233</v>
      </c>
      <c r="N50" s="17">
        <v>1163</v>
      </c>
      <c r="O50" s="27">
        <v>264</v>
      </c>
      <c r="P50" s="17">
        <v>1228</v>
      </c>
      <c r="Q50" s="17">
        <v>1197</v>
      </c>
      <c r="R50" s="27">
        <v>443</v>
      </c>
      <c r="S50" s="27">
        <v>361</v>
      </c>
      <c r="T50" s="17">
        <v>1853</v>
      </c>
      <c r="U50" s="27">
        <v>660</v>
      </c>
      <c r="V50" s="19">
        <v>1625</v>
      </c>
    </row>
    <row r="51" spans="1:22" x14ac:dyDescent="0.25">
      <c r="A51" s="26" t="s">
        <v>6</v>
      </c>
      <c r="B51" s="2" t="s">
        <v>7</v>
      </c>
      <c r="C51" s="17">
        <v>1888</v>
      </c>
      <c r="D51" s="17">
        <v>1446</v>
      </c>
      <c r="E51" s="27">
        <v>2</v>
      </c>
      <c r="F51" s="27">
        <v>7</v>
      </c>
      <c r="G51" s="27">
        <v>19</v>
      </c>
      <c r="H51" s="27">
        <v>91</v>
      </c>
      <c r="I51" s="27">
        <v>26</v>
      </c>
      <c r="J51" s="27">
        <v>11</v>
      </c>
      <c r="K51" s="27">
        <v>29</v>
      </c>
      <c r="L51" s="27">
        <v>32</v>
      </c>
      <c r="M51" s="27">
        <v>8</v>
      </c>
      <c r="N51" s="27">
        <v>25</v>
      </c>
      <c r="O51" s="27">
        <v>10</v>
      </c>
      <c r="P51" s="27">
        <v>42</v>
      </c>
      <c r="Q51" s="27">
        <v>26</v>
      </c>
      <c r="R51" s="27">
        <v>6</v>
      </c>
      <c r="S51" s="27">
        <v>18</v>
      </c>
      <c r="T51" s="27">
        <v>43</v>
      </c>
      <c r="U51" s="27">
        <v>12</v>
      </c>
      <c r="V51" s="28">
        <v>35</v>
      </c>
    </row>
    <row r="52" spans="1:22" x14ac:dyDescent="0.25">
      <c r="A52" s="26" t="s">
        <v>6</v>
      </c>
      <c r="B52" s="2" t="s">
        <v>8</v>
      </c>
      <c r="C52" s="17">
        <v>1944</v>
      </c>
      <c r="D52" s="17">
        <v>1469</v>
      </c>
      <c r="E52" s="27">
        <v>2</v>
      </c>
      <c r="F52" s="27">
        <v>7</v>
      </c>
      <c r="G52" s="27">
        <v>20</v>
      </c>
      <c r="H52" s="27">
        <v>104</v>
      </c>
      <c r="I52" s="27">
        <v>28</v>
      </c>
      <c r="J52" s="27">
        <v>11</v>
      </c>
      <c r="K52" s="27">
        <v>29</v>
      </c>
      <c r="L52" s="27">
        <v>33</v>
      </c>
      <c r="M52" s="27">
        <v>11</v>
      </c>
      <c r="N52" s="27">
        <v>27</v>
      </c>
      <c r="O52" s="27">
        <v>11</v>
      </c>
      <c r="P52" s="27">
        <v>54</v>
      </c>
      <c r="Q52" s="27">
        <v>27</v>
      </c>
      <c r="R52" s="27">
        <v>8</v>
      </c>
      <c r="S52" s="27">
        <v>22</v>
      </c>
      <c r="T52" s="27">
        <v>39</v>
      </c>
      <c r="U52" s="27">
        <v>13</v>
      </c>
      <c r="V52" s="28">
        <v>29</v>
      </c>
    </row>
    <row r="53" spans="1:22" x14ac:dyDescent="0.25">
      <c r="A53" s="26" t="s">
        <v>6</v>
      </c>
      <c r="B53" s="2" t="s">
        <v>9</v>
      </c>
      <c r="C53" s="17">
        <v>2290</v>
      </c>
      <c r="D53" s="17">
        <v>1702</v>
      </c>
      <c r="E53" s="27">
        <v>2</v>
      </c>
      <c r="F53" s="27">
        <v>8</v>
      </c>
      <c r="G53" s="27">
        <v>25</v>
      </c>
      <c r="H53" s="27">
        <v>134</v>
      </c>
      <c r="I53" s="27">
        <v>28</v>
      </c>
      <c r="J53" s="27">
        <v>16</v>
      </c>
      <c r="K53" s="27">
        <v>33</v>
      </c>
      <c r="L53" s="27">
        <v>47</v>
      </c>
      <c r="M53" s="27">
        <v>14</v>
      </c>
      <c r="N53" s="27">
        <v>32</v>
      </c>
      <c r="O53" s="27">
        <v>13</v>
      </c>
      <c r="P53" s="27">
        <v>65</v>
      </c>
      <c r="Q53" s="27">
        <v>34</v>
      </c>
      <c r="R53" s="27">
        <v>10</v>
      </c>
      <c r="S53" s="27">
        <v>35</v>
      </c>
      <c r="T53" s="27">
        <v>49</v>
      </c>
      <c r="U53" s="27">
        <v>14</v>
      </c>
      <c r="V53" s="28">
        <v>29</v>
      </c>
    </row>
    <row r="54" spans="1:22" x14ac:dyDescent="0.25">
      <c r="A54" s="26" t="s">
        <v>6</v>
      </c>
      <c r="B54" s="2" t="s">
        <v>10</v>
      </c>
      <c r="C54" s="17">
        <v>2421</v>
      </c>
      <c r="D54" s="17">
        <v>1784</v>
      </c>
      <c r="E54" s="27">
        <v>4</v>
      </c>
      <c r="F54" s="27">
        <v>9</v>
      </c>
      <c r="G54" s="27">
        <v>29</v>
      </c>
      <c r="H54" s="27">
        <v>136</v>
      </c>
      <c r="I54" s="27">
        <v>28</v>
      </c>
      <c r="J54" s="27">
        <v>18</v>
      </c>
      <c r="K54" s="27">
        <v>34</v>
      </c>
      <c r="L54" s="27">
        <v>49</v>
      </c>
      <c r="M54" s="27">
        <v>14</v>
      </c>
      <c r="N54" s="27">
        <v>36</v>
      </c>
      <c r="O54" s="27">
        <v>13</v>
      </c>
      <c r="P54" s="27">
        <v>67</v>
      </c>
      <c r="Q54" s="27">
        <v>37</v>
      </c>
      <c r="R54" s="27">
        <v>11</v>
      </c>
      <c r="S54" s="27">
        <v>36</v>
      </c>
      <c r="T54" s="27">
        <v>65</v>
      </c>
      <c r="U54" s="27">
        <v>16</v>
      </c>
      <c r="V54" s="28">
        <v>35</v>
      </c>
    </row>
    <row r="55" spans="1:22" x14ac:dyDescent="0.25">
      <c r="A55" s="26" t="s">
        <v>6</v>
      </c>
      <c r="B55" s="2" t="s">
        <v>11</v>
      </c>
      <c r="C55" s="17">
        <v>2514</v>
      </c>
      <c r="D55" s="17">
        <v>1827</v>
      </c>
      <c r="E55" s="27">
        <v>6</v>
      </c>
      <c r="F55" s="27">
        <v>8</v>
      </c>
      <c r="G55" s="27">
        <v>32</v>
      </c>
      <c r="H55" s="27">
        <v>146</v>
      </c>
      <c r="I55" s="27">
        <v>29</v>
      </c>
      <c r="J55" s="27">
        <v>21</v>
      </c>
      <c r="K55" s="27">
        <v>37</v>
      </c>
      <c r="L55" s="27">
        <v>61</v>
      </c>
      <c r="M55" s="27">
        <v>14</v>
      </c>
      <c r="N55" s="27">
        <v>38</v>
      </c>
      <c r="O55" s="27">
        <v>13</v>
      </c>
      <c r="P55" s="27">
        <v>69</v>
      </c>
      <c r="Q55" s="27">
        <v>42</v>
      </c>
      <c r="R55" s="27">
        <v>10</v>
      </c>
      <c r="S55" s="27">
        <v>40</v>
      </c>
      <c r="T55" s="27">
        <v>64</v>
      </c>
      <c r="U55" s="27">
        <v>20</v>
      </c>
      <c r="V55" s="28">
        <v>37</v>
      </c>
    </row>
    <row r="56" spans="1:22" x14ac:dyDescent="0.25">
      <c r="A56" s="26" t="s">
        <v>6</v>
      </c>
      <c r="B56" s="2" t="s">
        <v>12</v>
      </c>
      <c r="C56" s="17">
        <v>2688</v>
      </c>
      <c r="D56" s="17">
        <v>1923</v>
      </c>
      <c r="E56" s="27">
        <v>8</v>
      </c>
      <c r="F56" s="27">
        <v>7</v>
      </c>
      <c r="G56" s="27">
        <v>36</v>
      </c>
      <c r="H56" s="27">
        <v>159</v>
      </c>
      <c r="I56" s="27">
        <v>31</v>
      </c>
      <c r="J56" s="27">
        <v>22</v>
      </c>
      <c r="K56" s="27">
        <v>40</v>
      </c>
      <c r="L56" s="27">
        <v>68</v>
      </c>
      <c r="M56" s="27">
        <v>13</v>
      </c>
      <c r="N56" s="27">
        <v>50</v>
      </c>
      <c r="O56" s="27">
        <v>19</v>
      </c>
      <c r="P56" s="27">
        <v>75</v>
      </c>
      <c r="Q56" s="27">
        <v>49</v>
      </c>
      <c r="R56" s="27">
        <v>10</v>
      </c>
      <c r="S56" s="27">
        <v>44</v>
      </c>
      <c r="T56" s="27">
        <v>67</v>
      </c>
      <c r="U56" s="27">
        <v>20</v>
      </c>
      <c r="V56" s="28">
        <v>47</v>
      </c>
    </row>
    <row r="57" spans="1:22" x14ac:dyDescent="0.25">
      <c r="A57" s="26" t="s">
        <v>6</v>
      </c>
      <c r="B57" s="2" t="s">
        <v>63</v>
      </c>
      <c r="C57" s="17">
        <v>2911</v>
      </c>
      <c r="D57" s="17">
        <v>2076</v>
      </c>
      <c r="E57" s="27">
        <v>9</v>
      </c>
      <c r="F57" s="27">
        <v>8</v>
      </c>
      <c r="G57" s="27">
        <v>32</v>
      </c>
      <c r="H57" s="27">
        <v>178</v>
      </c>
      <c r="I57" s="27">
        <v>32</v>
      </c>
      <c r="J57" s="27">
        <v>25</v>
      </c>
      <c r="K57" s="27">
        <v>51</v>
      </c>
      <c r="L57" s="27">
        <v>81</v>
      </c>
      <c r="M57" s="27">
        <v>16</v>
      </c>
      <c r="N57" s="27">
        <v>51</v>
      </c>
      <c r="O57" s="27">
        <v>18</v>
      </c>
      <c r="P57" s="27">
        <v>78</v>
      </c>
      <c r="Q57" s="27">
        <v>62</v>
      </c>
      <c r="R57" s="27">
        <v>8</v>
      </c>
      <c r="S57" s="27">
        <v>49</v>
      </c>
      <c r="T57" s="27">
        <v>75</v>
      </c>
      <c r="U57" s="27">
        <v>22</v>
      </c>
      <c r="V57" s="28">
        <v>40</v>
      </c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</sheetData>
  <phoneticPr fontId="7" type="noConversion"/>
  <hyperlinks>
    <hyperlink ref="A3" r:id="rId1" xr:uid="{250641FC-0BCB-4B7D-848A-C76F7C0CE86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2021-22</vt:lpstr>
      <vt:lpstr>2015-16 to 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Heap</dc:creator>
  <cp:lastModifiedBy>Katie Heap</cp:lastModifiedBy>
  <dcterms:created xsi:type="dcterms:W3CDTF">2022-02-01T14:42:10Z</dcterms:created>
  <dcterms:modified xsi:type="dcterms:W3CDTF">2022-07-05T13:28:34Z</dcterms:modified>
</cp:coreProperties>
</file>